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948" i="1"/>
  <c r="R947"/>
  <c r="R946"/>
  <c r="R920"/>
  <c r="R919"/>
  <c r="R892"/>
  <c r="R891"/>
  <c r="R890"/>
  <c r="R864"/>
  <c r="R863"/>
  <c r="R836"/>
  <c r="R835"/>
  <c r="R834"/>
  <c r="R808"/>
  <c r="R807"/>
  <c r="R780"/>
  <c r="R779"/>
  <c r="R778"/>
  <c r="R752"/>
  <c r="R751"/>
  <c r="R724"/>
  <c r="R723"/>
  <c r="R722"/>
  <c r="R696"/>
  <c r="R695"/>
  <c r="R668"/>
  <c r="R667"/>
  <c r="R666"/>
  <c r="R640"/>
  <c r="R639"/>
  <c r="R612"/>
  <c r="R611"/>
  <c r="R610"/>
  <c r="R584"/>
  <c r="R583"/>
  <c r="R556"/>
  <c r="R555"/>
  <c r="R554"/>
  <c r="R528"/>
  <c r="R527"/>
  <c r="R500"/>
  <c r="R499"/>
  <c r="R498"/>
  <c r="R472"/>
  <c r="R471"/>
  <c r="R444"/>
  <c r="R443"/>
  <c r="R442"/>
  <c r="R416"/>
  <c r="R415"/>
  <c r="R388"/>
  <c r="R387"/>
  <c r="R386"/>
  <c r="R360"/>
  <c r="R359"/>
  <c r="R332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948"/>
  <c r="Q947"/>
  <c r="Q946"/>
  <c r="P948"/>
  <c r="P947"/>
  <c r="P946"/>
  <c r="O948"/>
  <c r="O947"/>
  <c r="O946"/>
  <c r="N948"/>
  <c r="N947"/>
  <c r="N946"/>
  <c r="M948"/>
  <c r="M947"/>
  <c r="M946"/>
  <c r="L948"/>
  <c r="L947"/>
  <c r="L946"/>
  <c r="K948"/>
  <c r="K947"/>
  <c r="K946"/>
  <c r="J948"/>
  <c r="J947"/>
  <c r="J946"/>
  <c r="I948"/>
  <c r="I947"/>
  <c r="I946"/>
  <c r="H948"/>
  <c r="H947"/>
  <c r="H946"/>
  <c r="G948"/>
  <c r="G947"/>
  <c r="G946"/>
  <c r="F948"/>
  <c r="F947"/>
  <c r="F946"/>
  <c r="E948"/>
  <c r="E947"/>
  <c r="E946"/>
  <c r="D948"/>
  <c r="D947"/>
  <c r="D946"/>
  <c r="C948"/>
  <c r="C947"/>
  <c r="C946"/>
  <c r="B948"/>
  <c r="B947"/>
  <c r="B946"/>
  <c r="Q920"/>
  <c r="Q919"/>
  <c r="P920"/>
  <c r="P919"/>
  <c r="O920"/>
  <c r="O919"/>
  <c r="N920"/>
  <c r="N919"/>
  <c r="M920"/>
  <c r="M919"/>
  <c r="L920"/>
  <c r="L919"/>
  <c r="K920"/>
  <c r="K919"/>
  <c r="J920"/>
  <c r="J919"/>
  <c r="I920"/>
  <c r="I919"/>
  <c r="H920"/>
  <c r="H919"/>
  <c r="G920"/>
  <c r="G919"/>
  <c r="F920"/>
  <c r="F919"/>
  <c r="E920"/>
  <c r="E919"/>
  <c r="D920"/>
  <c r="D919"/>
  <c r="C920"/>
  <c r="C919"/>
  <c r="B920"/>
  <c r="B919"/>
  <c r="Q892"/>
  <c r="Q891"/>
  <c r="Q890"/>
  <c r="P892"/>
  <c r="P891"/>
  <c r="P890"/>
  <c r="O892"/>
  <c r="O891"/>
  <c r="O890"/>
  <c r="N892"/>
  <c r="N891"/>
  <c r="N890"/>
  <c r="M892"/>
  <c r="M891"/>
  <c r="M890"/>
  <c r="L892"/>
  <c r="L891"/>
  <c r="L890"/>
  <c r="K892"/>
  <c r="K891"/>
  <c r="K890"/>
  <c r="J892"/>
  <c r="J891"/>
  <c r="J890"/>
  <c r="I892"/>
  <c r="I891"/>
  <c r="I890"/>
  <c r="H892"/>
  <c r="H891"/>
  <c r="H890"/>
  <c r="G892"/>
  <c r="G891"/>
  <c r="G890"/>
  <c r="F892"/>
  <c r="F891"/>
  <c r="F890"/>
  <c r="E892"/>
  <c r="E891"/>
  <c r="E890"/>
  <c r="D892"/>
  <c r="D891"/>
  <c r="D890"/>
  <c r="C892"/>
  <c r="C891"/>
  <c r="C890"/>
  <c r="B892"/>
  <c r="B891"/>
  <c r="B890"/>
  <c r="Q864"/>
  <c r="Q863"/>
  <c r="P864"/>
  <c r="P863"/>
  <c r="O864"/>
  <c r="O863"/>
  <c r="N864"/>
  <c r="N863"/>
  <c r="M864"/>
  <c r="M863"/>
  <c r="L864"/>
  <c r="L863"/>
  <c r="K864"/>
  <c r="K863"/>
  <c r="J864"/>
  <c r="J863"/>
  <c r="I864"/>
  <c r="I863"/>
  <c r="H864"/>
  <c r="H863"/>
  <c r="G864"/>
  <c r="G863"/>
  <c r="F864"/>
  <c r="F863"/>
  <c r="E864"/>
  <c r="E863"/>
  <c r="D864"/>
  <c r="D863"/>
  <c r="C864"/>
  <c r="C863"/>
  <c r="B864"/>
  <c r="B863"/>
  <c r="Q836"/>
  <c r="Q835"/>
  <c r="Q834"/>
  <c r="P836"/>
  <c r="P835"/>
  <c r="P834"/>
  <c r="O836"/>
  <c r="O835"/>
  <c r="O834"/>
  <c r="N836"/>
  <c r="N835"/>
  <c r="N834"/>
  <c r="M836"/>
  <c r="M835"/>
  <c r="M834"/>
  <c r="L836"/>
  <c r="L835"/>
  <c r="L834"/>
  <c r="K836"/>
  <c r="K835"/>
  <c r="K834"/>
  <c r="J836"/>
  <c r="J835"/>
  <c r="J834"/>
  <c r="I836"/>
  <c r="I835"/>
  <c r="I834"/>
  <c r="H836"/>
  <c r="H835"/>
  <c r="H834"/>
  <c r="G836"/>
  <c r="G835"/>
  <c r="G834"/>
  <c r="F836"/>
  <c r="F835"/>
  <c r="F834"/>
  <c r="E836"/>
  <c r="E835"/>
  <c r="E834"/>
  <c r="D836"/>
  <c r="D835"/>
  <c r="D834"/>
  <c r="C836"/>
  <c r="C835"/>
  <c r="C834"/>
  <c r="B836"/>
  <c r="B835"/>
  <c r="B834"/>
  <c r="Q808"/>
  <c r="Q807"/>
  <c r="P808"/>
  <c r="P807"/>
  <c r="O808"/>
  <c r="O807"/>
  <c r="N808"/>
  <c r="N807"/>
  <c r="M808"/>
  <c r="M807"/>
  <c r="L808"/>
  <c r="L807"/>
  <c r="K808"/>
  <c r="K807"/>
  <c r="J808"/>
  <c r="J807"/>
  <c r="I808"/>
  <c r="I807"/>
  <c r="H808"/>
  <c r="H807"/>
  <c r="G808"/>
  <c r="G807"/>
  <c r="F808"/>
  <c r="F807"/>
  <c r="E808"/>
  <c r="E807"/>
  <c r="D808"/>
  <c r="D807"/>
  <c r="C808"/>
  <c r="C807"/>
  <c r="B808"/>
  <c r="B807"/>
  <c r="Q780"/>
  <c r="Q779"/>
  <c r="Q778"/>
  <c r="P780"/>
  <c r="P779"/>
  <c r="P778"/>
  <c r="O780"/>
  <c r="O779"/>
  <c r="O778"/>
  <c r="N780"/>
  <c r="N779"/>
  <c r="N778"/>
  <c r="M780"/>
  <c r="M779"/>
  <c r="M778"/>
  <c r="L780"/>
  <c r="L779"/>
  <c r="L778"/>
  <c r="K780"/>
  <c r="K779"/>
  <c r="K778"/>
  <c r="J780"/>
  <c r="J779"/>
  <c r="J778"/>
  <c r="I780"/>
  <c r="I779"/>
  <c r="I778"/>
  <c r="H780"/>
  <c r="H779"/>
  <c r="H778"/>
  <c r="G780"/>
  <c r="G779"/>
  <c r="G778"/>
  <c r="F780"/>
  <c r="F779"/>
  <c r="F778"/>
  <c r="E780"/>
  <c r="E779"/>
  <c r="E778"/>
  <c r="D780"/>
  <c r="D779"/>
  <c r="D778"/>
  <c r="C780"/>
  <c r="C779"/>
  <c r="C778"/>
  <c r="B780"/>
  <c r="B779"/>
  <c r="B778"/>
  <c r="Q752"/>
  <c r="Q751"/>
  <c r="P752"/>
  <c r="P751"/>
  <c r="O752"/>
  <c r="O751"/>
  <c r="N752"/>
  <c r="N751"/>
  <c r="M752"/>
  <c r="M751"/>
  <c r="L752"/>
  <c r="L751"/>
  <c r="K752"/>
  <c r="K751"/>
  <c r="J752"/>
  <c r="J751"/>
  <c r="I752"/>
  <c r="I751"/>
  <c r="H752"/>
  <c r="H751"/>
  <c r="G752"/>
  <c r="G751"/>
  <c r="F752"/>
  <c r="F751"/>
  <c r="E752"/>
  <c r="E751"/>
  <c r="D752"/>
  <c r="D751"/>
  <c r="C752"/>
  <c r="C751"/>
  <c r="B752"/>
  <c r="B751"/>
  <c r="Q724"/>
  <c r="Q723"/>
  <c r="Q722"/>
  <c r="P724"/>
  <c r="P723"/>
  <c r="P722"/>
  <c r="O724"/>
  <c r="O723"/>
  <c r="O722"/>
  <c r="N724"/>
  <c r="N723"/>
  <c r="N722"/>
  <c r="M724"/>
  <c r="M723"/>
  <c r="M722"/>
  <c r="L724"/>
  <c r="L723"/>
  <c r="L722"/>
  <c r="K724"/>
  <c r="K723"/>
  <c r="K722"/>
  <c r="J724"/>
  <c r="J723"/>
  <c r="J722"/>
  <c r="I724"/>
  <c r="I723"/>
  <c r="I722"/>
  <c r="H724"/>
  <c r="H723"/>
  <c r="H722"/>
  <c r="G724"/>
  <c r="G723"/>
  <c r="G722"/>
  <c r="F724"/>
  <c r="F723"/>
  <c r="F722"/>
  <c r="E724"/>
  <c r="E723"/>
  <c r="E722"/>
  <c r="D724"/>
  <c r="D723"/>
  <c r="D722"/>
  <c r="C724"/>
  <c r="C723"/>
  <c r="C722"/>
  <c r="B724"/>
  <c r="B723"/>
  <c r="B722"/>
  <c r="Q696"/>
  <c r="Q695"/>
  <c r="P696"/>
  <c r="P695"/>
  <c r="O696"/>
  <c r="O695"/>
  <c r="N696"/>
  <c r="N695"/>
  <c r="M696"/>
  <c r="M695"/>
  <c r="L696"/>
  <c r="L695"/>
  <c r="K696"/>
  <c r="K695"/>
  <c r="J696"/>
  <c r="J695"/>
  <c r="I696"/>
  <c r="I695"/>
  <c r="H696"/>
  <c r="H695"/>
  <c r="G696"/>
  <c r="G695"/>
  <c r="F696"/>
  <c r="F695"/>
  <c r="E696"/>
  <c r="E695"/>
  <c r="D696"/>
  <c r="D695"/>
  <c r="C696"/>
  <c r="C695"/>
  <c r="B696"/>
  <c r="B695"/>
  <c r="Q668"/>
  <c r="Q667"/>
  <c r="Q666"/>
  <c r="P668"/>
  <c r="P667"/>
  <c r="P666"/>
  <c r="O668"/>
  <c r="O667"/>
  <c r="O666"/>
  <c r="N668"/>
  <c r="N667"/>
  <c r="N666"/>
  <c r="M668"/>
  <c r="M667"/>
  <c r="M666"/>
  <c r="L668"/>
  <c r="L667"/>
  <c r="L666"/>
  <c r="K668"/>
  <c r="K667"/>
  <c r="K666"/>
  <c r="J668"/>
  <c r="J667"/>
  <c r="J666"/>
  <c r="I668"/>
  <c r="I667"/>
  <c r="I666"/>
  <c r="H668"/>
  <c r="H667"/>
  <c r="H666"/>
  <c r="G668"/>
  <c r="G667"/>
  <c r="G666"/>
  <c r="F668"/>
  <c r="F667"/>
  <c r="F666"/>
  <c r="E668"/>
  <c r="E667"/>
  <c r="E666"/>
  <c r="D668"/>
  <c r="D667"/>
  <c r="D666"/>
  <c r="C668"/>
  <c r="C667"/>
  <c r="C666"/>
  <c r="B668"/>
  <c r="B667"/>
  <c r="B666"/>
  <c r="Q640"/>
  <c r="Q639"/>
  <c r="P640"/>
  <c r="P639"/>
  <c r="O640"/>
  <c r="O639"/>
  <c r="N640"/>
  <c r="N639"/>
  <c r="M640"/>
  <c r="M639"/>
  <c r="L640"/>
  <c r="L639"/>
  <c r="K640"/>
  <c r="K639"/>
  <c r="J640"/>
  <c r="J639"/>
  <c r="I640"/>
  <c r="I639"/>
  <c r="H640"/>
  <c r="H639"/>
  <c r="G640"/>
  <c r="G639"/>
  <c r="F640"/>
  <c r="F639"/>
  <c r="E640"/>
  <c r="E639"/>
  <c r="D640"/>
  <c r="D639"/>
  <c r="C640"/>
  <c r="C639"/>
  <c r="B640"/>
  <c r="B639"/>
  <c r="Q612"/>
  <c r="Q611"/>
  <c r="Q610"/>
  <c r="P612"/>
  <c r="P611"/>
  <c r="P610"/>
  <c r="O612"/>
  <c r="O611"/>
  <c r="O610"/>
  <c r="N612"/>
  <c r="N611"/>
  <c r="N610"/>
  <c r="M612"/>
  <c r="M611"/>
  <c r="M610"/>
  <c r="L612"/>
  <c r="L611"/>
  <c r="L610"/>
  <c r="K612"/>
  <c r="K611"/>
  <c r="K610"/>
  <c r="J612"/>
  <c r="J611"/>
  <c r="J610"/>
  <c r="I612"/>
  <c r="I611"/>
  <c r="I610"/>
  <c r="H612"/>
  <c r="H611"/>
  <c r="H610"/>
  <c r="G612"/>
  <c r="G611"/>
  <c r="G610"/>
  <c r="F612"/>
  <c r="F611"/>
  <c r="F610"/>
  <c r="E612"/>
  <c r="E611"/>
  <c r="E610"/>
  <c r="D612"/>
  <c r="D611"/>
  <c r="D610"/>
  <c r="C612"/>
  <c r="C611"/>
  <c r="C610"/>
  <c r="B612"/>
  <c r="B611"/>
  <c r="B610"/>
  <c r="Q584"/>
  <c r="Q583"/>
  <c r="P584"/>
  <c r="P583"/>
  <c r="O584"/>
  <c r="O583"/>
  <c r="N584"/>
  <c r="N583"/>
  <c r="M584"/>
  <c r="M583"/>
  <c r="L584"/>
  <c r="L583"/>
  <c r="K584"/>
  <c r="K583"/>
  <c r="J584"/>
  <c r="J583"/>
  <c r="I584"/>
  <c r="I583"/>
  <c r="H584"/>
  <c r="H583"/>
  <c r="G584"/>
  <c r="G583"/>
  <c r="F584"/>
  <c r="F583"/>
  <c r="E584"/>
  <c r="E583"/>
  <c r="D584"/>
  <c r="D583"/>
  <c r="C584"/>
  <c r="C583"/>
  <c r="B584"/>
  <c r="B583"/>
  <c r="Q556"/>
  <c r="Q555"/>
  <c r="Q554"/>
  <c r="P556"/>
  <c r="P555"/>
  <c r="P554"/>
  <c r="O556"/>
  <c r="O555"/>
  <c r="O554"/>
  <c r="N556"/>
  <c r="N555"/>
  <c r="N554"/>
  <c r="M556"/>
  <c r="M555"/>
  <c r="M554"/>
  <c r="L556"/>
  <c r="L555"/>
  <c r="L554"/>
  <c r="K556"/>
  <c r="K555"/>
  <c r="K554"/>
  <c r="J556"/>
  <c r="J555"/>
  <c r="J554"/>
  <c r="I556"/>
  <c r="I555"/>
  <c r="I554"/>
  <c r="H556"/>
  <c r="H555"/>
  <c r="H554"/>
  <c r="G556"/>
  <c r="G555"/>
  <c r="G554"/>
  <c r="F556"/>
  <c r="F555"/>
  <c r="F554"/>
  <c r="E556"/>
  <c r="E555"/>
  <c r="E554"/>
  <c r="D556"/>
  <c r="D555"/>
  <c r="D554"/>
  <c r="C556"/>
  <c r="C555"/>
  <c r="C554"/>
  <c r="B556"/>
  <c r="B555"/>
  <c r="B554"/>
  <c r="Q528"/>
  <c r="Q527"/>
  <c r="P528"/>
  <c r="P527"/>
  <c r="O528"/>
  <c r="O527"/>
  <c r="N528"/>
  <c r="N527"/>
  <c r="M528"/>
  <c r="M527"/>
  <c r="L528"/>
  <c r="L527"/>
  <c r="K528"/>
  <c r="K527"/>
  <c r="J528"/>
  <c r="J527"/>
  <c r="I528"/>
  <c r="I527"/>
  <c r="H528"/>
  <c r="H527"/>
  <c r="G528"/>
  <c r="G527"/>
  <c r="F528"/>
  <c r="F527"/>
  <c r="E528"/>
  <c r="E527"/>
  <c r="D528"/>
  <c r="D527"/>
  <c r="C528"/>
  <c r="C527"/>
  <c r="B528"/>
  <c r="B527"/>
  <c r="Q500"/>
  <c r="Q499"/>
  <c r="Q498"/>
  <c r="P500"/>
  <c r="P499"/>
  <c r="P498"/>
  <c r="O500"/>
  <c r="O499"/>
  <c r="O498"/>
  <c r="N500"/>
  <c r="N499"/>
  <c r="N498"/>
  <c r="M500"/>
  <c r="M499"/>
  <c r="M498"/>
  <c r="L500"/>
  <c r="L499"/>
  <c r="L498"/>
  <c r="K500"/>
  <c r="K499"/>
  <c r="K498"/>
  <c r="J500"/>
  <c r="J499"/>
  <c r="J498"/>
  <c r="I500"/>
  <c r="I499"/>
  <c r="I498"/>
  <c r="H500"/>
  <c r="H499"/>
  <c r="H498"/>
  <c r="G500"/>
  <c r="G499"/>
  <c r="G498"/>
  <c r="F500"/>
  <c r="F499"/>
  <c r="F498"/>
  <c r="E500"/>
  <c r="E499"/>
  <c r="E498"/>
  <c r="D500"/>
  <c r="D499"/>
  <c r="D498"/>
  <c r="C500"/>
  <c r="C499"/>
  <c r="C498"/>
  <c r="B500"/>
  <c r="B499"/>
  <c r="B498"/>
  <c r="Q472"/>
  <c r="Q471"/>
  <c r="P472"/>
  <c r="P471"/>
  <c r="O472"/>
  <c r="O471"/>
  <c r="N472"/>
  <c r="N471"/>
  <c r="M472"/>
  <c r="M471"/>
  <c r="L472"/>
  <c r="L471"/>
  <c r="K472"/>
  <c r="K471"/>
  <c r="J472"/>
  <c r="J471"/>
  <c r="I472"/>
  <c r="I471"/>
  <c r="H472"/>
  <c r="H471"/>
  <c r="G472"/>
  <c r="G471"/>
  <c r="F472"/>
  <c r="F471"/>
  <c r="E472"/>
  <c r="E471"/>
  <c r="D472"/>
  <c r="D471"/>
  <c r="C472"/>
  <c r="C471"/>
  <c r="B472"/>
  <c r="B471"/>
  <c r="Q444"/>
  <c r="Q443"/>
  <c r="Q442"/>
  <c r="P444"/>
  <c r="P443"/>
  <c r="P442"/>
  <c r="O444"/>
  <c r="O443"/>
  <c r="O442"/>
  <c r="N444"/>
  <c r="N443"/>
  <c r="N442"/>
  <c r="M444"/>
  <c r="M443"/>
  <c r="M442"/>
  <c r="L444"/>
  <c r="L443"/>
  <c r="L442"/>
  <c r="K444"/>
  <c r="K443"/>
  <c r="K442"/>
  <c r="J444"/>
  <c r="J443"/>
  <c r="J442"/>
  <c r="I444"/>
  <c r="I443"/>
  <c r="I442"/>
  <c r="H444"/>
  <c r="H443"/>
  <c r="H442"/>
  <c r="G444"/>
  <c r="G443"/>
  <c r="G442"/>
  <c r="F444"/>
  <c r="F443"/>
  <c r="F442"/>
  <c r="E444"/>
  <c r="E443"/>
  <c r="E442"/>
  <c r="D444"/>
  <c r="D443"/>
  <c r="D442"/>
  <c r="C444"/>
  <c r="C443"/>
  <c r="C442"/>
  <c r="B444"/>
  <c r="B443"/>
  <c r="B442"/>
  <c r="Q416"/>
  <c r="Q415"/>
  <c r="P416"/>
  <c r="P415"/>
  <c r="O416"/>
  <c r="O415"/>
  <c r="N416"/>
  <c r="N415"/>
  <c r="M416"/>
  <c r="M415"/>
  <c r="L416"/>
  <c r="L415"/>
  <c r="K416"/>
  <c r="K415"/>
  <c r="J416"/>
  <c r="J415"/>
  <c r="I416"/>
  <c r="I415"/>
  <c r="H416"/>
  <c r="H415"/>
  <c r="G416"/>
  <c r="G415"/>
  <c r="F416"/>
  <c r="F415"/>
  <c r="E416"/>
  <c r="E415"/>
  <c r="D416"/>
  <c r="D415"/>
  <c r="C416"/>
  <c r="C415"/>
  <c r="B416"/>
  <c r="B415"/>
  <c r="Q388"/>
  <c r="Q387"/>
  <c r="Q386"/>
  <c r="P388"/>
  <c r="P387"/>
  <c r="P386"/>
  <c r="O388"/>
  <c r="O387"/>
  <c r="O386"/>
  <c r="N388"/>
  <c r="N387"/>
  <c r="N386"/>
  <c r="M388"/>
  <c r="M387"/>
  <c r="M386"/>
  <c r="L388"/>
  <c r="L387"/>
  <c r="L386"/>
  <c r="K388"/>
  <c r="K387"/>
  <c r="K386"/>
  <c r="J388"/>
  <c r="J387"/>
  <c r="J386"/>
  <c r="I388"/>
  <c r="I387"/>
  <c r="I386"/>
  <c r="H388"/>
  <c r="H387"/>
  <c r="H386"/>
  <c r="G388"/>
  <c r="G387"/>
  <c r="G386"/>
  <c r="F388"/>
  <c r="F387"/>
  <c r="F386"/>
  <c r="E388"/>
  <c r="E387"/>
  <c r="E386"/>
  <c r="D388"/>
  <c r="D387"/>
  <c r="D386"/>
  <c r="C388"/>
  <c r="C387"/>
  <c r="C386"/>
  <c r="B388"/>
  <c r="B387"/>
  <c r="B386"/>
  <c r="Q360"/>
  <c r="Q359"/>
  <c r="P360"/>
  <c r="P359"/>
  <c r="O360"/>
  <c r="O359"/>
  <c r="N360"/>
  <c r="N359"/>
  <c r="M360"/>
  <c r="M359"/>
  <c r="L360"/>
  <c r="L359"/>
  <c r="K360"/>
  <c r="K359"/>
  <c r="J360"/>
  <c r="J359"/>
  <c r="I360"/>
  <c r="I359"/>
  <c r="H360"/>
  <c r="H359"/>
  <c r="G360"/>
  <c r="G359"/>
  <c r="F360"/>
  <c r="F359"/>
  <c r="E360"/>
  <c r="E359"/>
  <c r="D360"/>
  <c r="D359"/>
  <c r="C360"/>
  <c r="C359"/>
  <c r="B360"/>
  <c r="B359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<sst xmlns="http://schemas.openxmlformats.org/spreadsheetml/2006/main" count="1700" uniqueCount="92">
  <si>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</si>
  <si>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</si>
  <si>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</si>
  <si>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</si>
  <si>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</si>
  <si>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</si>
  <si>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</si>
  <si>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</si>
  <si>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</si>
  <si>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</si>
  <si>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</si>
  <si>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</si>
  <si>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</si>
  <si>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</si>
  <si>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</si>
  <si>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</si>
  <si>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</si>
  <si>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</si>
  <si>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</si>
  <si>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</si>
  <si>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</si>
  <si>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</si>
  <si>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</si>
  <si>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</si>
  <si>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</si>
  <si>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</si>
  <si>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</si>
  <si>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</si>
  <si>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</si>
  <si>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</si>
  <si>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</si>
  <si>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</si>
  <si>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</si>
  <si>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</si>
  <si>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</si>
  <si>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</si>
  <si>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</si>
  <si>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</si>
  <si>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</si>
  <si>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</si>
  <si>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</si>
  <si>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</si>
  <si>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</si>
  <si>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</si>
  <si>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</si>
  <si>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</si>
  <si>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</si>
  <si>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</si>
  <si>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</si>
  <si>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</si>
  <si>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</si>
  <si>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</si>
  <si>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</si>
  <si>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</si>
  <si>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</si>
  <si>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</si>
  <si>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</si>
  <si>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</si>
  <si>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0201 - CHIANG MAI</t>
  </si>
  <si>
    <t>0201 - เชียงใหม่</t>
  </si>
  <si>
    <t>0202 - LAMPANG</t>
  </si>
  <si>
    <t>0202 - ลำปาง</t>
  </si>
  <si>
    <t>0203 - UTTARADIT</t>
  </si>
  <si>
    <t>0203 - อุตรดิตถ์</t>
  </si>
  <si>
    <t>0204 - MAE HONG SON</t>
  </si>
  <si>
    <t>0204 - แม่ฮ่องสอน</t>
  </si>
  <si>
    <t>0205 - CHIANG RAI</t>
  </si>
  <si>
    <t>0205 - เชียงราย</t>
  </si>
  <si>
    <t>0206 - PHRAE</t>
  </si>
  <si>
    <t>0206 - แพร่</t>
  </si>
  <si>
    <t>0207 - LAMPHUN</t>
  </si>
  <si>
    <t>0207 - ลำพูน</t>
  </si>
  <si>
    <t>0208 - NAN</t>
  </si>
  <si>
    <t>0208 - น่าน</t>
  </si>
  <si>
    <t>0209 - PHAYAO</t>
  </si>
  <si>
    <t>0209 - พะเยา</t>
  </si>
  <si>
    <t>0210 - NAKHON SAWAN</t>
  </si>
  <si>
    <t>0210 - นครสวรรค์</t>
  </si>
  <si>
    <t>0211 - PHITSANULOK</t>
  </si>
  <si>
    <t>0211 - พิษณุโลก</t>
  </si>
  <si>
    <t>0212 - KAM PHAENG PHET</t>
  </si>
  <si>
    <t>0212 - กำแพงเพชร</t>
  </si>
  <si>
    <t>0213 - UTHAI THANI</t>
  </si>
  <si>
    <t>0213 - อุทัยธานี</t>
  </si>
  <si>
    <t>0214 - SUKHOTHAI</t>
  </si>
  <si>
    <t>0214 - สุโขทัย</t>
  </si>
  <si>
    <t>0215 - TAK</t>
  </si>
  <si>
    <t>0215 - ตาก</t>
  </si>
  <si>
    <t>0216 - PHICHIT</t>
  </si>
  <si>
    <t>0216 - พิจิตร</t>
  </si>
  <si>
    <t>0217 - PHETCHABUN</t>
  </si>
  <si>
    <t>0217 - เพชรบูรณ์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</si>
</sst>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51"/>
  <sheetViews>
    <sheetView tabSelected="1" topLeftCell="A934" zoomScale="50" zoomScaleNormal="50" workbookViewId="0">
      <selection activeCell="P961" sqref="P961"/>
    </sheetView>
  </sheetViews>
  <sheetFormatPr defaultColWidth="9" defaultRowHeight="20.25"/>
  <cols>
    <col min="1" max="1" width="58.5703125" style="1" customWidth="1"/>
    <col min="2" max="12" width="11.140625" style="1" customWidth="1"/>
    <col min="13" max="17" width="12.28515625" style="1" customWidth="1"/>
    <col min="18" max="18" width="12.5703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7033.3355849099999</v>
      </c>
      <c r="C5" s="26">
        <v>8720.8107030600004</v>
      </c>
      <c r="D5" s="26">
        <v>8172.59267034</v>
      </c>
      <c r="E5" s="26">
        <v>8271.2340342900006</v>
      </c>
      <c r="F5" s="26">
        <v>8643.0639561499993</v>
      </c>
      <c r="G5" s="26">
        <v>7516.6469433399998</v>
      </c>
      <c r="H5" s="26">
        <v>10204.824980449999</v>
      </c>
      <c r="I5" s="26">
        <v>13191.49003013</v>
      </c>
      <c r="J5" s="26">
        <v>12800.509036109999</v>
      </c>
      <c r="K5" s="26">
        <v>15272.009757649999</v>
      </c>
      <c r="L5" s="26">
        <v>19386.999222949999</v>
      </c>
      <c r="M5" s="26">
        <v>19959.377251810001</v>
      </c>
      <c r="N5" s="26">
        <v>21079.103151830001</v>
      </c>
      <c r="O5" s="26">
        <v>29879.907787110002</v>
      </c>
      <c r="P5" s="26">
        <v>25173.70545519</v>
      </c>
      <c r="Q5" s="26">
        <v>34934.225645999999</v>
      </c>
      <c r="R5" s="26">
        <v>42067.80544597</v>
      </c>
      <c r="S5" s="25" t="s">
        <v>5</v>
      </c>
    </row>
    <row r="6" spans="1:19" s="4" customFormat="1">
      <c r="A6" s="6" t="s">
        <v>6</v>
      </c>
      <c r="B6" s="12">
        <v>6903.46768987</v>
      </c>
      <c r="C6" s="12">
        <v>8522.1467665</v>
      </c>
      <c r="D6" s="12">
        <v>8048.0970224000002</v>
      </c>
      <c r="E6" s="12">
        <v>8118.17953812</v>
      </c>
      <c r="F6" s="12">
        <v>8460.1397187500006</v>
      </c>
      <c r="G6" s="12">
        <v>7352.4983224699999</v>
      </c>
      <c r="H6" s="12">
        <v>10047.44680756</v>
      </c>
      <c r="I6" s="12">
        <v>13069.76529499</v>
      </c>
      <c r="J6" s="12">
        <v>12604.19019906</v>
      </c>
      <c r="K6" s="12">
        <v>15072.938310920001</v>
      </c>
      <c r="L6" s="12">
        <v>19078.510326799998</v>
      </c>
      <c r="M6" s="12">
        <v>19665.786878530002</v>
      </c>
      <c r="N6" s="12">
        <v>20789.884321109999</v>
      </c>
      <c r="O6" s="12">
        <v>29635.364553120002</v>
      </c>
      <c r="P6" s="12">
        <v>24838.24497019</v>
      </c>
      <c r="Q6" s="12">
        <v>34759.610451369997</v>
      </c>
      <c r="R6" s="12">
        <v>41887.532371419999</v>
      </c>
      <c r="S6" s="6" t="s">
        <v>7</v>
      </c>
    </row>
    <row r="7" spans="1:19" s="4" customFormat="1">
      <c r="A7" s="7" t="s">
        <v>8</v>
      </c>
      <c r="B7" s="13">
        <v>129.86789490999999</v>
      </c>
      <c r="C7" s="13">
        <v>198.66393643000001</v>
      </c>
      <c r="D7" s="13">
        <v>124.49564776</v>
      </c>
      <c r="E7" s="13">
        <v>153.05449603</v>
      </c>
      <c r="F7" s="13">
        <v>182.92423725</v>
      </c>
      <c r="G7" s="13">
        <v>164.14862070999999</v>
      </c>
      <c r="H7" s="13">
        <v>157.37817275</v>
      </c>
      <c r="I7" s="13">
        <v>121.72473497999999</v>
      </c>
      <c r="J7" s="13">
        <v>196.31883693</v>
      </c>
      <c r="K7" s="13">
        <v>199.07144657000001</v>
      </c>
      <c r="L7" s="13">
        <v>308.48889601000002</v>
      </c>
      <c r="M7" s="13">
        <v>293.59037315</v>
      </c>
      <c r="N7" s="13">
        <v>289.21883058999998</v>
      </c>
      <c r="O7" s="13">
        <v>244.54323388</v>
      </c>
      <c r="P7" s="13">
        <v>335.46048483999999</v>
      </c>
      <c r="Q7" s="13">
        <v>174.6151945</v>
      </c>
      <c r="R7" s="13">
        <v>180.27307442</v>
      </c>
      <c r="S7" s="7" t="s">
        <v>9</v>
      </c>
    </row>
    <row r="8" spans="1:19" s="4" customFormat="1">
      <c r="A8" s="8" t="s">
        <v>10</v>
      </c>
      <c r="B8" s="14">
        <v>55203.347219349998</v>
      </c>
      <c r="C8" s="14">
        <v>62159.551793279999</v>
      </c>
      <c r="D8" s="14">
        <v>66790.822402970007</v>
      </c>
      <c r="E8" s="14">
        <v>62771.151836520003</v>
      </c>
      <c r="F8" s="14">
        <v>63844.222362460001</v>
      </c>
      <c r="G8" s="14">
        <v>59864.861669780003</v>
      </c>
      <c r="H8" s="14">
        <v>65218.717204020002</v>
      </c>
      <c r="I8" s="14">
        <v>71107.385673910001</v>
      </c>
      <c r="J8" s="14">
        <v>76201.071227869994</v>
      </c>
      <c r="K8" s="14">
        <v>82227.141218760007</v>
      </c>
      <c r="L8" s="14">
        <v>90086.90616097</v>
      </c>
      <c r="M8" s="14">
        <v>94765.379721510006</v>
      </c>
      <c r="N8" s="14">
        <v>97518.279761950005</v>
      </c>
      <c r="O8" s="14">
        <v>104506.48676636</v>
      </c>
      <c r="P8" s="14">
        <v>105284.45689683</v>
      </c>
      <c r="Q8" s="14">
        <v>114274.657724</v>
      </c>
      <c r="R8" s="14">
        <v>119961.89946358</v>
      </c>
      <c r="S8" s="8" t="s">
        <v>11</v>
      </c>
    </row>
    <row r="9" spans="1:19" s="4" customFormat="1">
      <c r="A9" s="7" t="s">
        <v>12</v>
      </c>
      <c r="B9" s="13">
        <v>451.54199294</v>
      </c>
      <c r="C9" s="13">
        <v>500.15045571000002</v>
      </c>
      <c r="D9" s="13">
        <v>695.28161823000005</v>
      </c>
      <c r="E9" s="13">
        <v>523.92378029999998</v>
      </c>
      <c r="F9" s="13">
        <v>555.48333871</v>
      </c>
      <c r="G9" s="13">
        <v>526.86204807000001</v>
      </c>
      <c r="H9" s="13">
        <v>376.46069591000003</v>
      </c>
      <c r="I9" s="13">
        <v>397.71461264999999</v>
      </c>
      <c r="J9" s="13">
        <v>478.87240430999998</v>
      </c>
      <c r="K9" s="13">
        <v>511.01970190999998</v>
      </c>
      <c r="L9" s="13">
        <v>674.25493806999998</v>
      </c>
      <c r="M9" s="13">
        <v>771.44155591000003</v>
      </c>
      <c r="N9" s="13">
        <v>898.23474494000004</v>
      </c>
      <c r="O9" s="13">
        <v>382.52018958999997</v>
      </c>
      <c r="P9" s="13">
        <v>360.83910602999998</v>
      </c>
      <c r="Q9" s="13">
        <v>377.27524181000001</v>
      </c>
      <c r="R9" s="13">
        <v>435.06387195000002</v>
      </c>
      <c r="S9" s="7" t="s">
        <v>13</v>
      </c>
    </row>
    <row r="10" spans="1:19" s="4" customFormat="1">
      <c r="A10" s="6" t="s">
        <v>14</v>
      </c>
      <c r="B10" s="12">
        <v>6833.7711630399999</v>
      </c>
      <c r="C10" s="12">
        <v>7666.7961845999998</v>
      </c>
      <c r="D10" s="12">
        <v>7727.8358053000002</v>
      </c>
      <c r="E10" s="12">
        <v>7337.6776610999996</v>
      </c>
      <c r="F10" s="12">
        <v>7982.7942219200004</v>
      </c>
      <c r="G10" s="12">
        <v>4439.1637234199998</v>
      </c>
      <c r="H10" s="12">
        <v>5008.2417903799997</v>
      </c>
      <c r="I10" s="12">
        <v>6458.9802034599998</v>
      </c>
      <c r="J10" s="12">
        <v>8032.65296631</v>
      </c>
      <c r="K10" s="12">
        <v>8141.5465720599996</v>
      </c>
      <c r="L10" s="12">
        <v>7764.7704132299996</v>
      </c>
      <c r="M10" s="12">
        <v>8675.4083724600005</v>
      </c>
      <c r="N10" s="12">
        <v>9603.9557790700001</v>
      </c>
      <c r="O10" s="12">
        <v>11361.67831992</v>
      </c>
      <c r="P10" s="12">
        <v>12467.361354369999</v>
      </c>
      <c r="Q10" s="12">
        <v>14729.35461215</v>
      </c>
      <c r="R10" s="12">
        <v>14441.346693879999</v>
      </c>
      <c r="S10" s="6" t="s">
        <v>15</v>
      </c>
    </row>
    <row r="11" spans="1:19" s="4" customFormat="1">
      <c r="A11" s="7" t="s">
        <v>16</v>
      </c>
      <c r="B11" s="13">
        <v>1469.1134975099999</v>
      </c>
      <c r="C11" s="13">
        <v>1502.9713213099999</v>
      </c>
      <c r="D11" s="13">
        <v>1625.65293505</v>
      </c>
      <c r="E11" s="13">
        <v>1900.47938499</v>
      </c>
      <c r="F11" s="13">
        <v>1687.80448095</v>
      </c>
      <c r="G11" s="13">
        <v>1760.1494503599999</v>
      </c>
      <c r="H11" s="13">
        <v>1828.20794073</v>
      </c>
      <c r="I11" s="13">
        <v>1770.15279541</v>
      </c>
      <c r="J11" s="13">
        <v>1823.8468527800001</v>
      </c>
      <c r="K11" s="13">
        <v>2030.4933733400001</v>
      </c>
      <c r="L11" s="13">
        <v>2102.3348105800001</v>
      </c>
      <c r="M11" s="13">
        <v>2360.73358237</v>
      </c>
      <c r="N11" s="13">
        <v>2502.30911345</v>
      </c>
      <c r="O11" s="13">
        <v>2509.08222858</v>
      </c>
      <c r="P11" s="13">
        <v>3121.0412450600002</v>
      </c>
      <c r="Q11" s="13">
        <v>3226.6339270200001</v>
      </c>
      <c r="R11" s="13">
        <v>3247.6549576799998</v>
      </c>
      <c r="S11" s="7" t="s">
        <v>17</v>
      </c>
    </row>
    <row r="12" spans="1:19" s="4" customFormat="1">
      <c r="A12" s="6" t="s">
        <v>18</v>
      </c>
      <c r="B12" s="12">
        <v>5752.2713871799997</v>
      </c>
      <c r="C12" s="12">
        <v>6885.2085810799999</v>
      </c>
      <c r="D12" s="12">
        <v>9476.2010539599996</v>
      </c>
      <c r="E12" s="12">
        <v>5591.5147873699998</v>
      </c>
      <c r="F12" s="12">
        <v>5849.5071547899997</v>
      </c>
      <c r="G12" s="12">
        <v>4283.0853602899997</v>
      </c>
      <c r="H12" s="12">
        <v>6547.9284346900004</v>
      </c>
      <c r="I12" s="12">
        <v>5699.7721840300001</v>
      </c>
      <c r="J12" s="12">
        <v>6590.4533490599997</v>
      </c>
      <c r="K12" s="12">
        <v>6660.5840465600004</v>
      </c>
      <c r="L12" s="12">
        <v>8116.3273653200004</v>
      </c>
      <c r="M12" s="12">
        <v>7269.3403930100003</v>
      </c>
      <c r="N12" s="12">
        <v>7867.76144948</v>
      </c>
      <c r="O12" s="12">
        <v>8730.1530846700007</v>
      </c>
      <c r="P12" s="12">
        <v>8103.5575135700001</v>
      </c>
      <c r="Q12" s="12">
        <v>9071.7115235199999</v>
      </c>
      <c r="R12" s="12">
        <v>9038.4286445100006</v>
      </c>
      <c r="S12" s="6" t="s">
        <v>19</v>
      </c>
    </row>
    <row r="13" spans="1:19" s="4" customFormat="1" ht="60.75">
      <c r="A13" s="7" t="s">
        <v>20</v>
      </c>
      <c r="B13" s="13">
        <v>8760.2381669000006</v>
      </c>
      <c r="C13" s="13">
        <v>10076.504931650001</v>
      </c>
      <c r="D13" s="13">
        <v>10431.56279251</v>
      </c>
      <c r="E13" s="13">
        <v>9135.9557342999997</v>
      </c>
      <c r="F13" s="13">
        <v>9293.3398322899993</v>
      </c>
      <c r="G13" s="13">
        <v>8371.7275706199998</v>
      </c>
      <c r="H13" s="13">
        <v>9273.12428774</v>
      </c>
      <c r="I13" s="13">
        <v>10577.5335954</v>
      </c>
      <c r="J13" s="13">
        <v>10995.442805619999</v>
      </c>
      <c r="K13" s="13">
        <v>11977.59452253</v>
      </c>
      <c r="L13" s="13">
        <v>13376.521528220001</v>
      </c>
      <c r="M13" s="13">
        <v>13821.38320317</v>
      </c>
      <c r="N13" s="13">
        <v>13872.083767030001</v>
      </c>
      <c r="O13" s="13">
        <v>15081.52423723</v>
      </c>
      <c r="P13" s="13">
        <v>16920.317946790001</v>
      </c>
      <c r="Q13" s="13">
        <v>19379.505228919999</v>
      </c>
      <c r="R13" s="13">
        <v>20855.7068334</v>
      </c>
      <c r="S13" s="7" t="s">
        <v>21</v>
      </c>
    </row>
    <row r="14" spans="1:19" s="4" customFormat="1">
      <c r="A14" s="6" t="s">
        <v>22</v>
      </c>
      <c r="B14" s="12">
        <v>4354.1050786400001</v>
      </c>
      <c r="C14" s="12">
        <v>4510.6346896799996</v>
      </c>
      <c r="D14" s="12">
        <v>5042.5322695900004</v>
      </c>
      <c r="E14" s="12">
        <v>5495.1438442199997</v>
      </c>
      <c r="F14" s="12">
        <v>6031.1194930000001</v>
      </c>
      <c r="G14" s="12">
        <v>6407.5592134400003</v>
      </c>
      <c r="H14" s="12">
        <v>6721.4355228599998</v>
      </c>
      <c r="I14" s="12">
        <v>6142.1422456999999</v>
      </c>
      <c r="J14" s="12">
        <v>5931.47564779</v>
      </c>
      <c r="K14" s="12">
        <v>7462.4174273500003</v>
      </c>
      <c r="L14" s="12">
        <v>8190.8560858000001</v>
      </c>
      <c r="M14" s="12">
        <v>8955.9883937100003</v>
      </c>
      <c r="N14" s="12">
        <v>9421.5254575700001</v>
      </c>
      <c r="O14" s="12">
        <v>9541.5451556000007</v>
      </c>
      <c r="P14" s="12">
        <v>8285.1409882499993</v>
      </c>
      <c r="Q14" s="12">
        <v>8603.1162622899992</v>
      </c>
      <c r="R14" s="12">
        <v>8993.7509350199998</v>
      </c>
      <c r="S14" s="6" t="s">
        <v>23</v>
      </c>
    </row>
    <row r="15" spans="1:19" s="4" customFormat="1">
      <c r="A15" s="7" t="s">
        <v>24</v>
      </c>
      <c r="B15" s="13">
        <v>4403.8667490199996</v>
      </c>
      <c r="C15" s="13">
        <v>4975.10531378</v>
      </c>
      <c r="D15" s="13">
        <v>5243.7476093699997</v>
      </c>
      <c r="E15" s="13">
        <v>5517.7013178400002</v>
      </c>
      <c r="F15" s="13">
        <v>5438.6385406400004</v>
      </c>
      <c r="G15" s="13">
        <v>5487.3617345599996</v>
      </c>
      <c r="H15" s="13">
        <v>5728.7112647599997</v>
      </c>
      <c r="I15" s="13">
        <v>6090.0555185900002</v>
      </c>
      <c r="J15" s="13">
        <v>6582.4140698000001</v>
      </c>
      <c r="K15" s="13">
        <v>7443.6768266199997</v>
      </c>
      <c r="L15" s="13">
        <v>7578.4848081199998</v>
      </c>
      <c r="M15" s="13">
        <v>8537.1569791999991</v>
      </c>
      <c r="N15" s="13">
        <v>8533.0412704600003</v>
      </c>
      <c r="O15" s="13">
        <v>8786.6426606599998</v>
      </c>
      <c r="P15" s="13">
        <v>8718.0226427800008</v>
      </c>
      <c r="Q15" s="13">
        <v>8990.5565908600001</v>
      </c>
      <c r="R15" s="13">
        <v>8272.7354448299993</v>
      </c>
      <c r="S15" s="7" t="s">
        <v>25</v>
      </c>
    </row>
    <row r="16" spans="1:19" s="4" customFormat="1">
      <c r="A16" s="6" t="s">
        <v>26</v>
      </c>
      <c r="B16" s="12">
        <v>4808.4088451099997</v>
      </c>
      <c r="C16" s="12">
        <v>5386.4005814000002</v>
      </c>
      <c r="D16" s="12">
        <v>4992.5258498399999</v>
      </c>
      <c r="E16" s="12">
        <v>4605.57175904</v>
      </c>
      <c r="F16" s="12">
        <v>3165.0931613600001</v>
      </c>
      <c r="G16" s="12">
        <v>3261.3816185000001</v>
      </c>
      <c r="H16" s="12">
        <v>3703.19967847</v>
      </c>
      <c r="I16" s="12">
        <v>4234.4737912600003</v>
      </c>
      <c r="J16" s="12">
        <v>4427.17983989</v>
      </c>
      <c r="K16" s="12">
        <v>5232.5645205199999</v>
      </c>
      <c r="L16" s="12">
        <v>5686.3126416100004</v>
      </c>
      <c r="M16" s="12">
        <v>6597.0558297899997</v>
      </c>
      <c r="N16" s="12">
        <v>7541.8486381100001</v>
      </c>
      <c r="O16" s="12">
        <v>7801.0317729899998</v>
      </c>
      <c r="P16" s="12">
        <v>8116.0145310899998</v>
      </c>
      <c r="Q16" s="12">
        <v>8236.1128693699993</v>
      </c>
      <c r="R16" s="12">
        <v>9492.7187519100007</v>
      </c>
      <c r="S16" s="6" t="s">
        <v>27</v>
      </c>
    </row>
    <row r="17" spans="1:19" s="4" customFormat="1" ht="40.5">
      <c r="A17" s="7" t="s">
        <v>28</v>
      </c>
      <c r="B17" s="13">
        <v>6270.1766467799998</v>
      </c>
      <c r="C17" s="13">
        <v>7414.8254637600003</v>
      </c>
      <c r="D17" s="13">
        <v>7133.6557050399997</v>
      </c>
      <c r="E17" s="13">
        <v>6214.1482659499998</v>
      </c>
      <c r="F17" s="13">
        <v>6364.3789408800003</v>
      </c>
      <c r="G17" s="13">
        <v>6331.4138218300004</v>
      </c>
      <c r="H17" s="13">
        <v>6227.7656504899996</v>
      </c>
      <c r="I17" s="13">
        <v>7869.5609125600004</v>
      </c>
      <c r="J17" s="13">
        <v>8649.2459254700007</v>
      </c>
      <c r="K17" s="13">
        <v>8493.4465433000005</v>
      </c>
      <c r="L17" s="13">
        <v>8018.7656276400003</v>
      </c>
      <c r="M17" s="13">
        <v>9561.6038155799997</v>
      </c>
      <c r="N17" s="13">
        <v>8560.0342854499995</v>
      </c>
      <c r="O17" s="13">
        <v>9670.1321833900001</v>
      </c>
      <c r="P17" s="13">
        <v>10452.687028369999</v>
      </c>
      <c r="Q17" s="13">
        <v>10941.081827579999</v>
      </c>
      <c r="R17" s="13">
        <v>11334.48256072</v>
      </c>
      <c r="S17" s="7" t="s">
        <v>29</v>
      </c>
    </row>
    <row r="18" spans="1:19" s="4" customFormat="1" ht="40.5">
      <c r="A18" s="6" t="s">
        <v>30</v>
      </c>
      <c r="B18" s="12">
        <v>4227.6568361400005</v>
      </c>
      <c r="C18" s="12">
        <v>4527.1690903999997</v>
      </c>
      <c r="D18" s="12">
        <v>5128.7984142200003</v>
      </c>
      <c r="E18" s="12">
        <v>5801.7783470100003</v>
      </c>
      <c r="F18" s="12">
        <v>6318.5912146299997</v>
      </c>
      <c r="G18" s="12">
        <v>7588.9517103600001</v>
      </c>
      <c r="H18" s="12">
        <v>7784.9544000200003</v>
      </c>
      <c r="I18" s="12">
        <v>8525.4734537000004</v>
      </c>
      <c r="J18" s="12">
        <v>8988.1147578500004</v>
      </c>
      <c r="K18" s="12">
        <v>9380.2124218900008</v>
      </c>
      <c r="L18" s="12">
        <v>10683.706926069999</v>
      </c>
      <c r="M18" s="12">
        <v>10193.22286639</v>
      </c>
      <c r="N18" s="12">
        <v>9844.9744886699991</v>
      </c>
      <c r="O18" s="12">
        <v>10140.207969589999</v>
      </c>
      <c r="P18" s="12">
        <v>10497.41081331</v>
      </c>
      <c r="Q18" s="12">
        <v>11039.85164323</v>
      </c>
      <c r="R18" s="12">
        <v>12706.38630728</v>
      </c>
      <c r="S18" s="6" t="s">
        <v>31</v>
      </c>
    </row>
    <row r="19" spans="1:19" s="4" customFormat="1">
      <c r="A19" s="7" t="s">
        <v>32</v>
      </c>
      <c r="B19" s="13">
        <v>5141.2027239199997</v>
      </c>
      <c r="C19" s="13">
        <v>5551.3209212600004</v>
      </c>
      <c r="D19" s="13">
        <v>6018.8782948500002</v>
      </c>
      <c r="E19" s="13">
        <v>6957.5708526899998</v>
      </c>
      <c r="F19" s="13">
        <v>6994.6280701899996</v>
      </c>
      <c r="G19" s="13">
        <v>7063.7162418600001</v>
      </c>
      <c r="H19" s="13">
        <v>7129.8141983400001</v>
      </c>
      <c r="I19" s="13">
        <v>7738.3684238200003</v>
      </c>
      <c r="J19" s="13">
        <v>7714.6267712500003</v>
      </c>
      <c r="K19" s="13">
        <v>8037.7832039599998</v>
      </c>
      <c r="L19" s="13">
        <v>9793.8701056999998</v>
      </c>
      <c r="M19" s="13">
        <v>10492.58363859</v>
      </c>
      <c r="N19" s="13">
        <v>11050.386541399999</v>
      </c>
      <c r="O19" s="13">
        <v>11830.6449558</v>
      </c>
      <c r="P19" s="13">
        <v>11340.06556381</v>
      </c>
      <c r="Q19" s="13">
        <v>11208.81199151</v>
      </c>
      <c r="R19" s="13">
        <v>11352.66802422</v>
      </c>
      <c r="S19" s="7" t="s">
        <v>33</v>
      </c>
    </row>
    <row r="20" spans="1:19" s="4" customFormat="1">
      <c r="A20" s="6" t="s">
        <v>34</v>
      </c>
      <c r="B20" s="12">
        <v>1595.2956058</v>
      </c>
      <c r="C20" s="12">
        <v>1842.07387924</v>
      </c>
      <c r="D20" s="12">
        <v>1946.3922073700001</v>
      </c>
      <c r="E20" s="12">
        <v>2306.3499562799998</v>
      </c>
      <c r="F20" s="12">
        <v>2826.9684656099998</v>
      </c>
      <c r="G20" s="12">
        <v>2985.4094669599999</v>
      </c>
      <c r="H20" s="12">
        <v>3485.58097116</v>
      </c>
      <c r="I20" s="12">
        <v>4108.1668589600004</v>
      </c>
      <c r="J20" s="12">
        <v>4201.4100871700002</v>
      </c>
      <c r="K20" s="12">
        <v>4874.8290572799997</v>
      </c>
      <c r="L20" s="12">
        <v>5888.9833756600001</v>
      </c>
      <c r="M20" s="12">
        <v>5476.4965912400003</v>
      </c>
      <c r="N20" s="12">
        <v>5792.0784321700003</v>
      </c>
      <c r="O20" s="12">
        <v>6283.9155694800002</v>
      </c>
      <c r="P20" s="12">
        <v>4605.2474190299999</v>
      </c>
      <c r="Q20" s="12">
        <v>6286.1620228299998</v>
      </c>
      <c r="R20" s="12">
        <v>7291.5163264599996</v>
      </c>
      <c r="S20" s="6" t="s">
        <v>35</v>
      </c>
    </row>
    <row r="21" spans="1:19" s="4" customFormat="1" ht="40.5">
      <c r="A21" s="7" t="s">
        <v>36</v>
      </c>
      <c r="B21" s="13">
        <v>997.10035894999999</v>
      </c>
      <c r="C21" s="13">
        <v>1170.1971915700001</v>
      </c>
      <c r="D21" s="13">
        <v>1173.7026115000001</v>
      </c>
      <c r="E21" s="13">
        <v>1216.85464224</v>
      </c>
      <c r="F21" s="13">
        <v>1168.54531653</v>
      </c>
      <c r="G21" s="13">
        <v>1173.49023975</v>
      </c>
      <c r="H21" s="13">
        <v>1269.84484559</v>
      </c>
      <c r="I21" s="13">
        <v>1296.2799065900001</v>
      </c>
      <c r="J21" s="13">
        <v>1586.61700894</v>
      </c>
      <c r="K21" s="13">
        <v>1695.1553250500001</v>
      </c>
      <c r="L21" s="13">
        <v>1871.8486668099999</v>
      </c>
      <c r="M21" s="13">
        <v>1777.9168008700001</v>
      </c>
      <c r="N21" s="13">
        <v>1674.80432193</v>
      </c>
      <c r="O21" s="13">
        <v>1790.6306215100001</v>
      </c>
      <c r="P21" s="13">
        <v>1847.6476136900001</v>
      </c>
      <c r="Q21" s="13">
        <v>1720.21766235</v>
      </c>
      <c r="R21" s="13">
        <v>1959.5310183199999</v>
      </c>
      <c r="S21" s="7" t="s">
        <v>37</v>
      </c>
    </row>
    <row r="22" spans="1:19" s="4" customFormat="1">
      <c r="A22" s="6" t="s">
        <v>38</v>
      </c>
      <c r="B22" s="12">
        <v>138.59816645000001</v>
      </c>
      <c r="C22" s="12">
        <v>150.19318683</v>
      </c>
      <c r="D22" s="12">
        <v>154.05523517</v>
      </c>
      <c r="E22" s="12">
        <v>166.48150219999999</v>
      </c>
      <c r="F22" s="12">
        <v>167.33012993</v>
      </c>
      <c r="G22" s="12">
        <v>184.58946872000001</v>
      </c>
      <c r="H22" s="12">
        <v>133.44752195999999</v>
      </c>
      <c r="I22" s="12">
        <v>198.71117072000001</v>
      </c>
      <c r="J22" s="12">
        <v>198.71874052999999</v>
      </c>
      <c r="K22" s="12">
        <v>285.81767521</v>
      </c>
      <c r="L22" s="12">
        <v>339.86886694999998</v>
      </c>
      <c r="M22" s="12">
        <v>275.04769813000001</v>
      </c>
      <c r="N22" s="12">
        <v>355.24147097999997</v>
      </c>
      <c r="O22" s="12">
        <v>596.77781623999999</v>
      </c>
      <c r="P22" s="12">
        <v>449.10312952999999</v>
      </c>
      <c r="Q22" s="12">
        <v>464.26631944000002</v>
      </c>
      <c r="R22" s="12">
        <v>539.90909222000005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62236.68280315998</v>
      </c>
      <c r="C23" s="18">
        <f t="shared" si="0"/>
        <v>70880.36249520001</v>
      </c>
      <c r="D23" s="18">
        <f t="shared" si="0"/>
        <v>74963.415072160002</v>
      </c>
      <c r="E23" s="18">
        <f t="shared" si="0"/>
        <v>71042.385869680031</v>
      </c>
      <c r="F23" s="18">
        <f t="shared" si="0"/>
        <v>72487.286317429986</v>
      </c>
      <c r="G23" s="18">
        <f t="shared" si="0"/>
        <v>67381.508611920028</v>
      </c>
      <c r="H23" s="18">
        <f t="shared" si="0"/>
        <v>75423.542183409998</v>
      </c>
      <c r="I23" s="18">
        <f t="shared" si="0"/>
        <v>84298.87570282002</v>
      </c>
      <c r="J23" s="18">
        <f t="shared" si="0"/>
        <v>89001.580262760006</v>
      </c>
      <c r="K23" s="18">
        <f t="shared" si="0"/>
        <v>97499.150975070035</v>
      </c>
      <c r="L23" s="18">
        <f t="shared" si="0"/>
        <v>109473.90538259006</v>
      </c>
      <c r="M23" s="18">
        <f t="shared" si="0"/>
        <v>114724.75697209999</v>
      </c>
      <c r="N23" s="18">
        <f t="shared" si="0"/>
        <v>118597.38291241003</v>
      </c>
      <c r="O23" s="18">
        <f t="shared" si="0"/>
        <v>134386.39455224999</v>
      </c>
      <c r="P23" s="18">
        <f t="shared" si="0"/>
        <v>130458.16235071004</v>
      </c>
      <c r="Q23" s="18">
        <f t="shared" si="0"/>
        <v>149208.88336874999</v>
      </c>
      <c r="R23" s="18">
        <f t="shared" si="0"/>
        <v>162029.70490824006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42338.008249865044</v>
      </c>
      <c r="C24" s="15">
        <f t="shared" si="1"/>
        <v>48178.772171080964</v>
      </c>
      <c r="D24" s="15">
        <f t="shared" si="1"/>
        <v>50121.424355073214</v>
      </c>
      <c r="E24" s="15">
        <f t="shared" si="1"/>
        <v>47097.101498507909</v>
      </c>
      <c r="F24" s="15">
        <f t="shared" si="1"/>
        <v>47646.317143908935</v>
      </c>
      <c r="G24" s="15">
        <f t="shared" si="1"/>
        <v>44031.654385991758</v>
      </c>
      <c r="H24" s="15">
        <f t="shared" si="1"/>
        <v>49030.227505569434</v>
      </c>
      <c r="I24" s="15">
        <f t="shared" si="1"/>
        <v>54513.722510988591</v>
      </c>
      <c r="J24" s="15">
        <f t="shared" si="1"/>
        <v>57262.477698758405</v>
      </c>
      <c r="K24" s="15">
        <f t="shared" si="1"/>
        <v>62425.705384644949</v>
      </c>
      <c r="L24" s="15">
        <f t="shared" si="1"/>
        <v>69752.993487907588</v>
      </c>
      <c r="M24" s="15">
        <f t="shared" si="1"/>
        <v>72768.854909854592</v>
      </c>
      <c r="N24" s="15">
        <f t="shared" si="1"/>
        <v>74888.301515044004</v>
      </c>
      <c r="O24" s="15">
        <f t="shared" si="1"/>
        <v>84507.573784813372</v>
      </c>
      <c r="P24" s="15">
        <f t="shared" si="1"/>
        <v>81724.67576891878</v>
      </c>
      <c r="Q24" s="15">
        <f t="shared" si="1"/>
        <v>93138.54680604364</v>
      </c>
      <c r="R24" s="15">
        <f t="shared" si="1"/>
        <v>100941.95525368235</v>
      </c>
      <c r="S24" s="9" t="s">
        <v>44</v>
      </c>
    </row>
    <row r="25" spans="1:19" s="4" customFormat="1">
      <c r="A25" s="10" t="s">
        <v>42</v>
      </c>
      <c r="B25" s="16">
        <v>1469.99552827</v>
      </c>
      <c r="C25" s="16">
        <v>1471.19487071</v>
      </c>
      <c r="D25" s="16">
        <v>1495.6361683</v>
      </c>
      <c r="E25" s="16">
        <v>1508.42373754</v>
      </c>
      <c r="F25" s="16">
        <v>1521.3617895899999</v>
      </c>
      <c r="G25" s="16">
        <v>1530.297</v>
      </c>
      <c r="H25" s="16">
        <v>1538.307</v>
      </c>
      <c r="I25" s="16">
        <v>1546.3789999999999</v>
      </c>
      <c r="J25" s="16">
        <v>1554.2739999999999</v>
      </c>
      <c r="K25" s="16">
        <v>1561.8430000000001</v>
      </c>
      <c r="L25" s="16">
        <v>1569.451</v>
      </c>
      <c r="M25" s="16">
        <v>1576.5640000000001</v>
      </c>
      <c r="N25" s="16">
        <v>1583.6569999999999</v>
      </c>
      <c r="O25" s="16">
        <v>1590.229</v>
      </c>
      <c r="P25" s="16">
        <v>1596.3130000000001</v>
      </c>
      <c r="Q25" s="16">
        <v>1602.01</v>
      </c>
      <c r="R25" s="16">
        <v>1605.1769999999999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6894.6681770817258</v>
      </c>
      <c r="C32" s="11">
        <v>8193.8849154113323</v>
      </c>
      <c r="D32" s="11">
        <v>7796.7824246489845</v>
      </c>
      <c r="E32" s="11">
        <v>6849.1943016083969</v>
      </c>
      <c r="F32" s="11">
        <v>8824.496047969651</v>
      </c>
      <c r="G32" s="11">
        <v>9768.4793788593906</v>
      </c>
      <c r="H32" s="11">
        <v>10180.976868419373</v>
      </c>
      <c r="I32" s="11">
        <v>13191.49003013</v>
      </c>
      <c r="J32" s="11">
        <v>12055.91154535</v>
      </c>
      <c r="K32" s="11">
        <v>12697.177554555137</v>
      </c>
      <c r="L32" s="11">
        <v>14165.423212009206</v>
      </c>
      <c r="M32" s="11">
        <v>13949.522848705525</v>
      </c>
      <c r="N32" s="11">
        <v>13912.74967990352</v>
      </c>
      <c r="O32" s="11">
        <v>14208.400621881932</v>
      </c>
      <c r="P32" s="11">
        <v>14417.489701967486</v>
      </c>
      <c r="Q32" s="11">
        <v>13471.574190080108</v>
      </c>
      <c r="R32" s="11">
        <v>17384.900295588795</v>
      </c>
      <c r="S32" s="5" t="s">
        <v>5</v>
      </c>
    </row>
    <row r="33" spans="1:19" s="4" customFormat="1">
      <c r="A33" s="6" t="s">
        <v>6</v>
      </c>
      <c r="B33" s="12">
        <v>6719.464125601553</v>
      </c>
      <c r="C33" s="12">
        <v>7968.2849926512708</v>
      </c>
      <c r="D33" s="12">
        <v>7639.8163717826847</v>
      </c>
      <c r="E33" s="12">
        <v>6692.1615186439585</v>
      </c>
      <c r="F33" s="12">
        <v>8630.8422935318395</v>
      </c>
      <c r="G33" s="12">
        <v>9598.5966760099836</v>
      </c>
      <c r="H33" s="12">
        <v>10023.396411293948</v>
      </c>
      <c r="I33" s="12">
        <v>13069.76529514</v>
      </c>
      <c r="J33" s="12">
        <v>11858.56407264</v>
      </c>
      <c r="K33" s="12">
        <v>12488.222631448552</v>
      </c>
      <c r="L33" s="12">
        <v>13855.481648972769</v>
      </c>
      <c r="M33" s="12">
        <v>13650.307044694913</v>
      </c>
      <c r="N33" s="12">
        <v>13626.736550702582</v>
      </c>
      <c r="O33" s="12">
        <v>13901.844441516127</v>
      </c>
      <c r="P33" s="12">
        <v>14111.905283749342</v>
      </c>
      <c r="Q33" s="12">
        <v>13264.261849146926</v>
      </c>
      <c r="R33" s="12">
        <v>17126.757246448266</v>
      </c>
      <c r="S33" s="6" t="s">
        <v>7</v>
      </c>
    </row>
    <row r="34" spans="1:19" s="4" customFormat="1">
      <c r="A34" s="7" t="s">
        <v>8</v>
      </c>
      <c r="B34" s="13">
        <v>177.27410611348881</v>
      </c>
      <c r="C34" s="13">
        <v>235.05432260102663</v>
      </c>
      <c r="D34" s="13">
        <v>150.64760409590903</v>
      </c>
      <c r="E34" s="13">
        <v>156.74161470715717</v>
      </c>
      <c r="F34" s="13">
        <v>191.17846493819999</v>
      </c>
      <c r="G34" s="13">
        <v>166.05478521800364</v>
      </c>
      <c r="H34" s="13">
        <v>157.97508283194009</v>
      </c>
      <c r="I34" s="13">
        <v>121.72473497999999</v>
      </c>
      <c r="J34" s="13">
        <v>197.34747270999998</v>
      </c>
      <c r="K34" s="13">
        <v>209.03092110973896</v>
      </c>
      <c r="L34" s="13">
        <v>330.56576073869809</v>
      </c>
      <c r="M34" s="13">
        <v>316.67175225442776</v>
      </c>
      <c r="N34" s="13">
        <v>296.54641155668639</v>
      </c>
      <c r="O34" s="13">
        <v>325.47632066201248</v>
      </c>
      <c r="P34" s="13">
        <v>314.70919053051193</v>
      </c>
      <c r="Q34" s="13">
        <v>164.89853559488918</v>
      </c>
      <c r="R34" s="13">
        <v>189.55947900580804</v>
      </c>
      <c r="S34" s="7" t="s">
        <v>9</v>
      </c>
    </row>
    <row r="35" spans="1:19" s="4" customFormat="1">
      <c r="A35" s="8" t="s">
        <v>10</v>
      </c>
      <c r="B35" s="14">
        <v>66338.285348326288</v>
      </c>
      <c r="C35" s="14">
        <v>71117.836228823988</v>
      </c>
      <c r="D35" s="14">
        <v>73095.423624831659</v>
      </c>
      <c r="E35" s="14">
        <v>65368.274876607938</v>
      </c>
      <c r="F35" s="14">
        <v>66578.466784023156</v>
      </c>
      <c r="G35" s="14">
        <v>61712.973268105161</v>
      </c>
      <c r="H35" s="14">
        <v>66180.629961761544</v>
      </c>
      <c r="I35" s="14">
        <v>71107.385673910001</v>
      </c>
      <c r="J35" s="14">
        <v>75079.109975970001</v>
      </c>
      <c r="K35" s="14">
        <v>77854.926657689502</v>
      </c>
      <c r="L35" s="14">
        <v>82629.09875709092</v>
      </c>
      <c r="M35" s="14">
        <v>83224.749311696462</v>
      </c>
      <c r="N35" s="14">
        <v>83139.342554089759</v>
      </c>
      <c r="O35" s="14">
        <v>84829.237709065186</v>
      </c>
      <c r="P35" s="14">
        <v>84127.298460293809</v>
      </c>
      <c r="Q35" s="14">
        <v>90197.101545739933</v>
      </c>
      <c r="R35" s="14">
        <v>92135.218653974953</v>
      </c>
      <c r="S35" s="8" t="s">
        <v>11</v>
      </c>
    </row>
    <row r="36" spans="1:19" s="4" customFormat="1">
      <c r="A36" s="7" t="s">
        <v>12</v>
      </c>
      <c r="B36" s="13">
        <v>668.16913780538596</v>
      </c>
      <c r="C36" s="13">
        <v>721.92592986684872</v>
      </c>
      <c r="D36" s="13">
        <v>917.05816845943821</v>
      </c>
      <c r="E36" s="13">
        <v>707.09758145073647</v>
      </c>
      <c r="F36" s="13">
        <v>731.81935653198684</v>
      </c>
      <c r="G36" s="13">
        <v>519.81062341053212</v>
      </c>
      <c r="H36" s="13">
        <v>387.55602025281752</v>
      </c>
      <c r="I36" s="13">
        <v>397.71461266</v>
      </c>
      <c r="J36" s="13">
        <v>444.90374761999993</v>
      </c>
      <c r="K36" s="13">
        <v>400.51670852264454</v>
      </c>
      <c r="L36" s="13">
        <v>462.01066957594969</v>
      </c>
      <c r="M36" s="13">
        <v>485.62832092343723</v>
      </c>
      <c r="N36" s="13">
        <v>549.15304758510797</v>
      </c>
      <c r="O36" s="13">
        <v>212.92847530362343</v>
      </c>
      <c r="P36" s="13">
        <v>156.64252337176737</v>
      </c>
      <c r="Q36" s="13">
        <v>157.44226449847372</v>
      </c>
      <c r="R36" s="13">
        <v>174.04242905127734</v>
      </c>
      <c r="S36" s="7" t="s">
        <v>13</v>
      </c>
    </row>
    <row r="37" spans="1:19" s="4" customFormat="1">
      <c r="A37" s="6" t="s">
        <v>14</v>
      </c>
      <c r="B37" s="12">
        <v>8773.6381314321734</v>
      </c>
      <c r="C37" s="12">
        <v>9170.0029288059504</v>
      </c>
      <c r="D37" s="12">
        <v>8985.3244631732305</v>
      </c>
      <c r="E37" s="12">
        <v>7659.2640548662575</v>
      </c>
      <c r="F37" s="12">
        <v>8522.6938143262068</v>
      </c>
      <c r="G37" s="12">
        <v>4713.7205506422169</v>
      </c>
      <c r="H37" s="12">
        <v>5116.656694062769</v>
      </c>
      <c r="I37" s="12">
        <v>6458.9802041000003</v>
      </c>
      <c r="J37" s="12">
        <v>7713.2069351000009</v>
      </c>
      <c r="K37" s="12">
        <v>7593.0284292421393</v>
      </c>
      <c r="L37" s="12">
        <v>7291.0750697826807</v>
      </c>
      <c r="M37" s="12">
        <v>7717.7565810563046</v>
      </c>
      <c r="N37" s="12">
        <v>8092.1198938945263</v>
      </c>
      <c r="O37" s="12">
        <v>8569.3790392389419</v>
      </c>
      <c r="P37" s="12">
        <v>9200.732198836753</v>
      </c>
      <c r="Q37" s="12">
        <v>10508.164672598745</v>
      </c>
      <c r="R37" s="12">
        <v>10113.595060787589</v>
      </c>
      <c r="S37" s="6" t="s">
        <v>15</v>
      </c>
    </row>
    <row r="38" spans="1:19" s="4" customFormat="1">
      <c r="A38" s="7" t="s">
        <v>16</v>
      </c>
      <c r="B38" s="13">
        <v>1522.4145760319484</v>
      </c>
      <c r="C38" s="13">
        <v>1592.9826476053063</v>
      </c>
      <c r="D38" s="13">
        <v>1648.3697223524091</v>
      </c>
      <c r="E38" s="13">
        <v>1673.1341978659595</v>
      </c>
      <c r="F38" s="13">
        <v>1601.5656673479662</v>
      </c>
      <c r="G38" s="13">
        <v>1727.6247165415712</v>
      </c>
      <c r="H38" s="13">
        <v>1838.5246873324209</v>
      </c>
      <c r="I38" s="13">
        <v>1770.1527954400001</v>
      </c>
      <c r="J38" s="13">
        <v>1733.89391133</v>
      </c>
      <c r="K38" s="13">
        <v>1795.8691876061584</v>
      </c>
      <c r="L38" s="13">
        <v>1894.6729034101468</v>
      </c>
      <c r="M38" s="13">
        <v>2013.9085401918614</v>
      </c>
      <c r="N38" s="13">
        <v>2272.771044774353</v>
      </c>
      <c r="O38" s="13">
        <v>2446.1775476892567</v>
      </c>
      <c r="P38" s="13">
        <v>2750.0576279637535</v>
      </c>
      <c r="Q38" s="13">
        <v>2963.816417368751</v>
      </c>
      <c r="R38" s="13">
        <v>3014.8663095909906</v>
      </c>
      <c r="S38" s="7" t="s">
        <v>17</v>
      </c>
    </row>
    <row r="39" spans="1:19" s="4" customFormat="1">
      <c r="A39" s="6" t="s">
        <v>18</v>
      </c>
      <c r="B39" s="12">
        <v>6998.5040850885307</v>
      </c>
      <c r="C39" s="12">
        <v>7952.9144376542617</v>
      </c>
      <c r="D39" s="12">
        <v>10356.700320810249</v>
      </c>
      <c r="E39" s="12">
        <v>5826.6756028999771</v>
      </c>
      <c r="F39" s="12">
        <v>6090.7823737945473</v>
      </c>
      <c r="G39" s="12">
        <v>4405.0577958350614</v>
      </c>
      <c r="H39" s="12">
        <v>6654.0322358496132</v>
      </c>
      <c r="I39" s="12">
        <v>5699.7721840300001</v>
      </c>
      <c r="J39" s="12">
        <v>6419.8795882400009</v>
      </c>
      <c r="K39" s="12">
        <v>6246.7408015226465</v>
      </c>
      <c r="L39" s="12">
        <v>7284.2852088279251</v>
      </c>
      <c r="M39" s="12">
        <v>6171.7409649541123</v>
      </c>
      <c r="N39" s="12">
        <v>6444.8863009561965</v>
      </c>
      <c r="O39" s="12">
        <v>6717.4367765525994</v>
      </c>
      <c r="P39" s="12">
        <v>6323.054738381923</v>
      </c>
      <c r="Q39" s="12">
        <v>6868.8693173761521</v>
      </c>
      <c r="R39" s="12">
        <v>6520.5606523728229</v>
      </c>
      <c r="S39" s="6" t="s">
        <v>19</v>
      </c>
    </row>
    <row r="40" spans="1:19" s="4" customFormat="1" ht="60.75">
      <c r="A40" s="7" t="s">
        <v>20</v>
      </c>
      <c r="B40" s="13">
        <v>10997.635012164723</v>
      </c>
      <c r="C40" s="13">
        <v>11870.915080438916</v>
      </c>
      <c r="D40" s="13">
        <v>11166.516649365001</v>
      </c>
      <c r="E40" s="13">
        <v>9075.2272058037124</v>
      </c>
      <c r="F40" s="13">
        <v>9664.2529622215588</v>
      </c>
      <c r="G40" s="13">
        <v>8639.0895006605479</v>
      </c>
      <c r="H40" s="13">
        <v>9398.8518438058309</v>
      </c>
      <c r="I40" s="13">
        <v>10577.533595450001</v>
      </c>
      <c r="J40" s="13">
        <v>11076.981400780001</v>
      </c>
      <c r="K40" s="13">
        <v>11622.274318637055</v>
      </c>
      <c r="L40" s="13">
        <v>12559.965451888547</v>
      </c>
      <c r="M40" s="13">
        <v>12605.101364441309</v>
      </c>
      <c r="N40" s="13">
        <v>12470.860494257475</v>
      </c>
      <c r="O40" s="13">
        <v>12742.176369175349</v>
      </c>
      <c r="P40" s="13">
        <v>13300.189566554174</v>
      </c>
      <c r="Q40" s="13">
        <v>14768.659673115833</v>
      </c>
      <c r="R40" s="13">
        <v>15044.109747320321</v>
      </c>
      <c r="S40" s="7" t="s">
        <v>21</v>
      </c>
    </row>
    <row r="41" spans="1:19" s="4" customFormat="1">
      <c r="A41" s="6" t="s">
        <v>22</v>
      </c>
      <c r="B41" s="12">
        <v>4920.6344773735282</v>
      </c>
      <c r="C41" s="12">
        <v>4767.7393059111801</v>
      </c>
      <c r="D41" s="12">
        <v>5340.8632416669889</v>
      </c>
      <c r="E41" s="12">
        <v>5988.5368103285155</v>
      </c>
      <c r="F41" s="12">
        <v>6208.5236765479294</v>
      </c>
      <c r="G41" s="12">
        <v>6555.254327168258</v>
      </c>
      <c r="H41" s="12">
        <v>6899.4094669613705</v>
      </c>
      <c r="I41" s="12">
        <v>6142.1422457099998</v>
      </c>
      <c r="J41" s="12">
        <v>5953.8611042099992</v>
      </c>
      <c r="K41" s="12">
        <v>7578.9683306981942</v>
      </c>
      <c r="L41" s="12">
        <v>8330.0369848892788</v>
      </c>
      <c r="M41" s="12">
        <v>9041.3084280697294</v>
      </c>
      <c r="N41" s="12">
        <v>9059.2862705348707</v>
      </c>
      <c r="O41" s="12">
        <v>8862.0119200673234</v>
      </c>
      <c r="P41" s="12">
        <v>7992.3534545157227</v>
      </c>
      <c r="Q41" s="12">
        <v>8303.8104991164673</v>
      </c>
      <c r="R41" s="12">
        <v>8691.5551573037956</v>
      </c>
      <c r="S41" s="6" t="s">
        <v>23</v>
      </c>
    </row>
    <row r="42" spans="1:19" s="4" customFormat="1">
      <c r="A42" s="7" t="s">
        <v>24</v>
      </c>
      <c r="B42" s="13">
        <v>4958.9342656019207</v>
      </c>
      <c r="C42" s="13">
        <v>5510.267109101289</v>
      </c>
      <c r="D42" s="13">
        <v>5545.6954230414267</v>
      </c>
      <c r="E42" s="13">
        <v>5404.5576622467061</v>
      </c>
      <c r="F42" s="13">
        <v>5396.5351129693054</v>
      </c>
      <c r="G42" s="13">
        <v>5545.4161583999867</v>
      </c>
      <c r="H42" s="13">
        <v>5630.6657913257668</v>
      </c>
      <c r="I42" s="13">
        <v>6090.0555187399996</v>
      </c>
      <c r="J42" s="13">
        <v>6458.8165195799993</v>
      </c>
      <c r="K42" s="13">
        <v>7282.6851116815533</v>
      </c>
      <c r="L42" s="13">
        <v>7258.9974712168923</v>
      </c>
      <c r="M42" s="13">
        <v>7968.5432330715948</v>
      </c>
      <c r="N42" s="13">
        <v>7707.6725915596089</v>
      </c>
      <c r="O42" s="13">
        <v>7757.5525930235035</v>
      </c>
      <c r="P42" s="13">
        <v>7455.3692080461242</v>
      </c>
      <c r="Q42" s="13">
        <v>7866.9617566114384</v>
      </c>
      <c r="R42" s="13">
        <v>7189.7288696935811</v>
      </c>
      <c r="S42" s="7" t="s">
        <v>25</v>
      </c>
    </row>
    <row r="43" spans="1:19" s="4" customFormat="1">
      <c r="A43" s="6" t="s">
        <v>26</v>
      </c>
      <c r="B43" s="12">
        <v>6832.2967709663153</v>
      </c>
      <c r="C43" s="12">
        <v>7225.8834777578395</v>
      </c>
      <c r="D43" s="12">
        <v>6342.9625300641492</v>
      </c>
      <c r="E43" s="12">
        <v>5412.4212245369326</v>
      </c>
      <c r="F43" s="12">
        <v>3711.8447812683726</v>
      </c>
      <c r="G43" s="12">
        <v>3762.3559022389086</v>
      </c>
      <c r="H43" s="12">
        <v>3952.3076353462143</v>
      </c>
      <c r="I43" s="12">
        <v>4234.47379129</v>
      </c>
      <c r="J43" s="12">
        <v>4319.1164280799994</v>
      </c>
      <c r="K43" s="12">
        <v>4611.4543983365947</v>
      </c>
      <c r="L43" s="12">
        <v>4625.5009317236427</v>
      </c>
      <c r="M43" s="12">
        <v>4864.5018346338475</v>
      </c>
      <c r="N43" s="12">
        <v>5209.2383135201717</v>
      </c>
      <c r="O43" s="12">
        <v>5048.8221526715624</v>
      </c>
      <c r="P43" s="12">
        <v>5611.8857784653255</v>
      </c>
      <c r="Q43" s="12">
        <v>5751.8426950378771</v>
      </c>
      <c r="R43" s="12">
        <v>6202.1195166010921</v>
      </c>
      <c r="S43" s="6" t="s">
        <v>27</v>
      </c>
    </row>
    <row r="44" spans="1:19" s="4" customFormat="1" ht="40.5">
      <c r="A44" s="7" t="s">
        <v>28</v>
      </c>
      <c r="B44" s="13">
        <v>6711.1985795588653</v>
      </c>
      <c r="C44" s="13">
        <v>7495.0358380226171</v>
      </c>
      <c r="D44" s="13">
        <v>7012.8700914963028</v>
      </c>
      <c r="E44" s="13">
        <v>5990.8238212096539</v>
      </c>
      <c r="F44" s="13">
        <v>6142.3974457520062</v>
      </c>
      <c r="G44" s="13">
        <v>6098.8639079148397</v>
      </c>
      <c r="H44" s="13">
        <v>6145.4190390259473</v>
      </c>
      <c r="I44" s="13">
        <v>7869.56091259</v>
      </c>
      <c r="J44" s="13">
        <v>8783.6796488100008</v>
      </c>
      <c r="K44" s="13">
        <v>8764.7113427418008</v>
      </c>
      <c r="L44" s="13">
        <v>8229.2929118360553</v>
      </c>
      <c r="M44" s="13">
        <v>9726.1198881227538</v>
      </c>
      <c r="N44" s="13">
        <v>8729.8898159852179</v>
      </c>
      <c r="O44" s="13">
        <v>9764.1635142570212</v>
      </c>
      <c r="P44" s="13">
        <v>10462.770427950165</v>
      </c>
      <c r="Q44" s="13">
        <v>10779.252841899706</v>
      </c>
      <c r="R44" s="13">
        <v>11085.366536164436</v>
      </c>
      <c r="S44" s="7" t="s">
        <v>29</v>
      </c>
    </row>
    <row r="45" spans="1:19" s="4" customFormat="1" ht="40.5">
      <c r="A45" s="6" t="s">
        <v>30</v>
      </c>
      <c r="B45" s="12">
        <v>5044.2486096330676</v>
      </c>
      <c r="C45" s="12">
        <v>5262.9757464369268</v>
      </c>
      <c r="D45" s="12">
        <v>5817.9870029700496</v>
      </c>
      <c r="E45" s="12">
        <v>6398.9032533473237</v>
      </c>
      <c r="F45" s="12">
        <v>6818.9933310667047</v>
      </c>
      <c r="G45" s="12">
        <v>7947.8393728990741</v>
      </c>
      <c r="H45" s="12">
        <v>7955.385744399523</v>
      </c>
      <c r="I45" s="12">
        <v>8525.4734537000004</v>
      </c>
      <c r="J45" s="12">
        <v>8740.41759361</v>
      </c>
      <c r="K45" s="12">
        <v>8364.0947067403922</v>
      </c>
      <c r="L45" s="12">
        <v>8990.8357962922673</v>
      </c>
      <c r="M45" s="12">
        <v>8014.4948397751277</v>
      </c>
      <c r="N45" s="12">
        <v>7585.5155752009905</v>
      </c>
      <c r="O45" s="12">
        <v>7416.1022551318538</v>
      </c>
      <c r="P45" s="12">
        <v>7587.4544517772974</v>
      </c>
      <c r="Q45" s="12">
        <v>7873.8243942849895</v>
      </c>
      <c r="R45" s="12">
        <v>8959.349858420821</v>
      </c>
      <c r="S45" s="6" t="s">
        <v>31</v>
      </c>
    </row>
    <row r="46" spans="1:19" s="4" customFormat="1">
      <c r="A46" s="7" t="s">
        <v>32</v>
      </c>
      <c r="B46" s="13">
        <v>6117.7932887535117</v>
      </c>
      <c r="C46" s="13">
        <v>6338.2528555105055</v>
      </c>
      <c r="D46" s="13">
        <v>6678.3362695898586</v>
      </c>
      <c r="E46" s="13">
        <v>7587.7807466377881</v>
      </c>
      <c r="F46" s="13">
        <v>7453.230234607694</v>
      </c>
      <c r="G46" s="13">
        <v>7341.5868357681165</v>
      </c>
      <c r="H46" s="13">
        <v>7284.410331624028</v>
      </c>
      <c r="I46" s="13">
        <v>7738.3684238300002</v>
      </c>
      <c r="J46" s="13">
        <v>7553.4841597999994</v>
      </c>
      <c r="K46" s="13">
        <v>7197.0276428186708</v>
      </c>
      <c r="L46" s="13">
        <v>8293.624581577571</v>
      </c>
      <c r="M46" s="13">
        <v>8303.7193654859184</v>
      </c>
      <c r="N46" s="13">
        <v>8328.6962606540237</v>
      </c>
      <c r="O46" s="13">
        <v>8431.2146744017246</v>
      </c>
      <c r="P46" s="13">
        <v>7872.2824940982964</v>
      </c>
      <c r="Q46" s="13">
        <v>7747.9886440344744</v>
      </c>
      <c r="R46" s="13">
        <v>7510.9483759426403</v>
      </c>
      <c r="S46" s="7" t="s">
        <v>33</v>
      </c>
    </row>
    <row r="47" spans="1:19" s="4" customFormat="1">
      <c r="A47" s="6" t="s">
        <v>34</v>
      </c>
      <c r="B47" s="12">
        <v>1798.295165487611</v>
      </c>
      <c r="C47" s="12">
        <v>2061.7549362047389</v>
      </c>
      <c r="D47" s="12">
        <v>2136.2917348712676</v>
      </c>
      <c r="E47" s="12">
        <v>2488.8075709121154</v>
      </c>
      <c r="F47" s="12">
        <v>2976.4671765501967</v>
      </c>
      <c r="G47" s="12">
        <v>3089.190607657772</v>
      </c>
      <c r="H47" s="12">
        <v>3546.5820484673691</v>
      </c>
      <c r="I47" s="12">
        <v>4108.1668589800001</v>
      </c>
      <c r="J47" s="12">
        <v>4125.3681844800003</v>
      </c>
      <c r="K47" s="12">
        <v>4539.5536811279981</v>
      </c>
      <c r="L47" s="12">
        <v>5286.7013194720748</v>
      </c>
      <c r="M47" s="12">
        <v>4753.9214556898742</v>
      </c>
      <c r="N47" s="12">
        <v>4974.1871080686969</v>
      </c>
      <c r="O47" s="12">
        <v>5264.3277419369933</v>
      </c>
      <c r="P47" s="12">
        <v>3846.5564248463575</v>
      </c>
      <c r="Q47" s="12">
        <v>5207.3090976265612</v>
      </c>
      <c r="R47" s="12">
        <v>6048.1265709643285</v>
      </c>
      <c r="S47" s="6" t="s">
        <v>35</v>
      </c>
    </row>
    <row r="48" spans="1:19" s="4" customFormat="1" ht="40.5">
      <c r="A48" s="7" t="s">
        <v>36</v>
      </c>
      <c r="B48" s="13">
        <v>1263.8487855254371</v>
      </c>
      <c r="C48" s="13">
        <v>1412.6393938313661</v>
      </c>
      <c r="D48" s="13">
        <v>1337.5302011492358</v>
      </c>
      <c r="E48" s="13">
        <v>1276.8310785014844</v>
      </c>
      <c r="F48" s="13">
        <v>1211.3155112375143</v>
      </c>
      <c r="G48" s="13">
        <v>1197.8493966044302</v>
      </c>
      <c r="H48" s="13">
        <v>1277.6427120275175</v>
      </c>
      <c r="I48" s="13">
        <v>1296.2799066</v>
      </c>
      <c r="J48" s="13">
        <v>1560.5419694399998</v>
      </c>
      <c r="K48" s="13">
        <v>1627.4447361917537</v>
      </c>
      <c r="L48" s="13">
        <v>1741.4478322484797</v>
      </c>
      <c r="M48" s="13">
        <v>1598.5410490910908</v>
      </c>
      <c r="N48" s="13">
        <v>1478.2850671104745</v>
      </c>
      <c r="O48" s="13">
        <v>1506.0310464761681</v>
      </c>
      <c r="P48" s="13">
        <v>1555.2273287718822</v>
      </c>
      <c r="Q48" s="13">
        <v>1415.9360764442067</v>
      </c>
      <c r="R48" s="13">
        <v>1565.8872863649956</v>
      </c>
      <c r="S48" s="7" t="s">
        <v>37</v>
      </c>
    </row>
    <row r="49" spans="1:19" s="4" customFormat="1">
      <c r="A49" s="6" t="s">
        <v>38</v>
      </c>
      <c r="B49" s="12">
        <v>173.84616130226351</v>
      </c>
      <c r="C49" s="12">
        <v>174.75671698896937</v>
      </c>
      <c r="D49" s="12">
        <v>167.30934786008933</v>
      </c>
      <c r="E49" s="12">
        <v>175.439658483426</v>
      </c>
      <c r="F49" s="12">
        <v>176.15557729390767</v>
      </c>
      <c r="G49" s="12">
        <v>191.64315659131734</v>
      </c>
      <c r="H49" s="12">
        <v>135.96436738195388</v>
      </c>
      <c r="I49" s="12">
        <v>198.71117072000001</v>
      </c>
      <c r="J49" s="12">
        <v>194.95878481999998</v>
      </c>
      <c r="K49" s="12">
        <v>276.48766847842768</v>
      </c>
      <c r="L49" s="12">
        <v>317.29124105922153</v>
      </c>
      <c r="M49" s="12">
        <v>245.05109523810106</v>
      </c>
      <c r="N49" s="12">
        <v>307.97836671615266</v>
      </c>
      <c r="O49" s="12">
        <v>501.18801864643046</v>
      </c>
      <c r="P49" s="12">
        <v>367.04504941685497</v>
      </c>
      <c r="Q49" s="12">
        <v>374.3904848138086</v>
      </c>
      <c r="R49" s="12">
        <v>416.528601371062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73678.19527844034</v>
      </c>
      <c r="C50" s="20">
        <f t="shared" si="2"/>
        <v>79761.385719389044</v>
      </c>
      <c r="D50" s="20">
        <f t="shared" si="2"/>
        <v>81244.279142748273</v>
      </c>
      <c r="E50" s="20">
        <f t="shared" si="2"/>
        <v>72514.403602441715</v>
      </c>
      <c r="F50" s="20">
        <f t="shared" si="2"/>
        <v>75528.597779985954</v>
      </c>
      <c r="G50" s="20">
        <f t="shared" si="2"/>
        <v>71499.954313560593</v>
      </c>
      <c r="H50" s="20">
        <f t="shared" si="2"/>
        <v>76404.780111989021</v>
      </c>
      <c r="I50" s="20">
        <f t="shared" si="2"/>
        <v>84298.875703959959</v>
      </c>
      <c r="J50" s="20">
        <f t="shared" si="2"/>
        <v>87135.021521249961</v>
      </c>
      <c r="K50" s="20">
        <f t="shared" si="2"/>
        <v>90598.110616904276</v>
      </c>
      <c r="L50" s="20">
        <f t="shared" si="2"/>
        <v>96751.785783512227</v>
      </c>
      <c r="M50" s="20">
        <f t="shared" si="2"/>
        <v>97477.315757694378</v>
      </c>
      <c r="N50" s="20">
        <f t="shared" si="2"/>
        <v>97133.823113077146</v>
      </c>
      <c r="O50" s="20">
        <f t="shared" si="2"/>
        <v>99466.832886750475</v>
      </c>
      <c r="P50" s="20">
        <f t="shared" si="2"/>
        <v>98908.235747276267</v>
      </c>
      <c r="Q50" s="20">
        <f t="shared" si="2"/>
        <v>104017.42921956927</v>
      </c>
      <c r="R50" s="20">
        <f t="shared" si="2"/>
        <v>109853.10169740384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986.03716956364224</v>
      </c>
      <c r="C51" s="14">
        <f t="shared" si="3"/>
        <v>875.76145824200648</v>
      </c>
      <c r="D51" s="14">
        <f t="shared" si="3"/>
        <v>905.32867228974646</v>
      </c>
      <c r="E51" s="14">
        <f t="shared" si="3"/>
        <v>806.92270458927669</v>
      </c>
      <c r="F51" s="14">
        <f t="shared" si="3"/>
        <v>240.37812624679646</v>
      </c>
      <c r="G51" s="14">
        <f t="shared" si="3"/>
        <v>97.394574525969801</v>
      </c>
      <c r="H51" s="14">
        <f t="shared" si="3"/>
        <v>73.378826871383353</v>
      </c>
      <c r="I51" s="14">
        <f t="shared" si="3"/>
        <v>1.1399533832445741E-6</v>
      </c>
      <c r="J51" s="14">
        <f t="shared" si="3"/>
        <v>1.1299707693979144E-6</v>
      </c>
      <c r="K51" s="14">
        <f t="shared" si="3"/>
        <v>38.283795223251218</v>
      </c>
      <c r="L51" s="14">
        <f t="shared" si="3"/>
        <v>-131.74509335345647</v>
      </c>
      <c r="M51" s="14">
        <f t="shared" si="3"/>
        <v>280.56183289056935</v>
      </c>
      <c r="N51" s="14">
        <f t="shared" si="3"/>
        <v>64.038254789615166</v>
      </c>
      <c r="O51" s="14">
        <f t="shared" si="3"/>
        <v>408.05504134886723</v>
      </c>
      <c r="P51" s="14">
        <f t="shared" si="3"/>
        <v>162.77344375649409</v>
      </c>
      <c r="Q51" s="14">
        <f t="shared" si="3"/>
        <v>772.36375615856377</v>
      </c>
      <c r="R51" s="14">
        <f t="shared" si="3"/>
        <v>-2112.9171166413435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1.3564560403981647</v>
      </c>
      <c r="C52" s="24">
        <f t="shared" si="4"/>
        <v>1.1101660999003324</v>
      </c>
      <c r="D52" s="24">
        <f t="shared" si="4"/>
        <v>1.1268863571010246</v>
      </c>
      <c r="E52" s="24">
        <f t="shared" si="4"/>
        <v>1.125297799456574</v>
      </c>
      <c r="F52" s="24">
        <f t="shared" si="4"/>
        <v>0.31927720877492977</v>
      </c>
      <c r="G52" s="24">
        <f t="shared" si="4"/>
        <v>0.13640207701507059</v>
      </c>
      <c r="H52" s="24">
        <f t="shared" si="4"/>
        <v>9.6131900680421614E-2</v>
      </c>
      <c r="I52" s="24">
        <f t="shared" si="4"/>
        <v>1.3522759037300421E-9</v>
      </c>
      <c r="J52" s="24">
        <f t="shared" si="4"/>
        <v>1.2968043728972943E-9</v>
      </c>
      <c r="K52" s="24">
        <f t="shared" si="4"/>
        <v>4.2274589701496265E-2</v>
      </c>
      <c r="L52" s="24">
        <f t="shared" si="4"/>
        <v>-0.13598296032469973</v>
      </c>
      <c r="M52" s="24">
        <f t="shared" si="4"/>
        <v>0.28865350082331537</v>
      </c>
      <c r="N52" s="24">
        <f t="shared" si="4"/>
        <v>6.597135749616094E-2</v>
      </c>
      <c r="O52" s="24">
        <f t="shared" si="4"/>
        <v>0.41193223884278873</v>
      </c>
      <c r="P52" s="24">
        <f t="shared" si="4"/>
        <v>0.16484144178308438</v>
      </c>
      <c r="Q52" s="24">
        <f t="shared" si="4"/>
        <v>0.74808781678024494</v>
      </c>
      <c r="R52" s="24">
        <f t="shared" si="4"/>
        <v>-1.8871056942289852</v>
      </c>
      <c r="S52" s="23" t="s">
        <v>55</v>
      </c>
    </row>
    <row r="53" spans="1:19" s="4" customFormat="1">
      <c r="A53" s="19" t="s">
        <v>51</v>
      </c>
      <c r="B53" s="20">
        <v>72692.158108876698</v>
      </c>
      <c r="C53" s="20">
        <v>78885.624261147037</v>
      </c>
      <c r="D53" s="20">
        <v>80338.950470458527</v>
      </c>
      <c r="E53" s="20">
        <v>71707.480897852438</v>
      </c>
      <c r="F53" s="20">
        <v>75288.219653739157</v>
      </c>
      <c r="G53" s="20">
        <v>71402.559739034623</v>
      </c>
      <c r="H53" s="20">
        <v>76331.401285117638</v>
      </c>
      <c r="I53" s="20">
        <v>84298.875702820005</v>
      </c>
      <c r="J53" s="20">
        <v>87135.02152011999</v>
      </c>
      <c r="K53" s="20">
        <v>90559.826821681025</v>
      </c>
      <c r="L53" s="20">
        <v>96883.530876865683</v>
      </c>
      <c r="M53" s="20">
        <v>97196.753924803808</v>
      </c>
      <c r="N53" s="20">
        <v>97069.78485828753</v>
      </c>
      <c r="O53" s="20">
        <v>99058.777845401608</v>
      </c>
      <c r="P53" s="20">
        <v>98745.462303519773</v>
      </c>
      <c r="Q53" s="20">
        <v>103245.0654634107</v>
      </c>
      <c r="R53" s="20">
        <v>111966.01881404518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2178.7757852499999</v>
      </c>
      <c r="C61" s="26">
        <v>2532.0668885499999</v>
      </c>
      <c r="D61" s="26">
        <v>2272.4854874799998</v>
      </c>
      <c r="E61" s="26">
        <v>2962.0208168300001</v>
      </c>
      <c r="F61" s="26">
        <v>2378.5853517400001</v>
      </c>
      <c r="G61" s="26">
        <v>2122.0817888199999</v>
      </c>
      <c r="H61" s="26">
        <v>2326.7547287299999</v>
      </c>
      <c r="I61" s="26">
        <v>2435.8260408199999</v>
      </c>
      <c r="J61" s="26">
        <v>2972.94978597</v>
      </c>
      <c r="K61" s="26">
        <v>3246.21795643</v>
      </c>
      <c r="L61" s="26">
        <v>3618.1892151000002</v>
      </c>
      <c r="M61" s="26">
        <v>3943.02335292</v>
      </c>
      <c r="N61" s="26">
        <v>4277.5487400399998</v>
      </c>
      <c r="O61" s="26">
        <v>5459.7237044100002</v>
      </c>
      <c r="P61" s="26">
        <v>4891.3359278600001</v>
      </c>
      <c r="Q61" s="26">
        <v>4747.6555507599996</v>
      </c>
      <c r="R61" s="26">
        <v>5317.3765338800004</v>
      </c>
      <c r="S61" s="25" t="s">
        <v>5</v>
      </c>
    </row>
    <row r="62" spans="1:19" s="4" customFormat="1">
      <c r="A62" s="6" t="s">
        <v>6</v>
      </c>
      <c r="B62" s="12">
        <v>2147.3019639499998</v>
      </c>
      <c r="C62" s="12">
        <v>2486.36987004</v>
      </c>
      <c r="D62" s="12">
        <v>2220.5151503699999</v>
      </c>
      <c r="E62" s="12">
        <v>2909.30443767</v>
      </c>
      <c r="F62" s="12">
        <v>2288.12162137</v>
      </c>
      <c r="G62" s="12">
        <v>2048.6475208000002</v>
      </c>
      <c r="H62" s="12">
        <v>2227.7231220499998</v>
      </c>
      <c r="I62" s="12">
        <v>2360.7133442200002</v>
      </c>
      <c r="J62" s="12">
        <v>2841.8383228399998</v>
      </c>
      <c r="K62" s="12">
        <v>3110.4801913800002</v>
      </c>
      <c r="L62" s="12">
        <v>3456.2435777800001</v>
      </c>
      <c r="M62" s="12">
        <v>3798.0728721</v>
      </c>
      <c r="N62" s="12">
        <v>4106.4752255599997</v>
      </c>
      <c r="O62" s="12">
        <v>5335.8949028699999</v>
      </c>
      <c r="P62" s="12">
        <v>4698.6176599</v>
      </c>
      <c r="Q62" s="12">
        <v>4533.5893300799999</v>
      </c>
      <c r="R62" s="12">
        <v>5096.3741414799997</v>
      </c>
      <c r="S62" s="6" t="s">
        <v>7</v>
      </c>
    </row>
    <row r="63" spans="1:19" s="4" customFormat="1">
      <c r="A63" s="7" t="s">
        <v>8</v>
      </c>
      <c r="B63" s="13">
        <v>31.473821139999998</v>
      </c>
      <c r="C63" s="13">
        <v>45.69701835</v>
      </c>
      <c r="D63" s="13">
        <v>51.970336940000003</v>
      </c>
      <c r="E63" s="13">
        <v>52.716379000000003</v>
      </c>
      <c r="F63" s="13">
        <v>90.463730209999994</v>
      </c>
      <c r="G63" s="13">
        <v>73.434267879999993</v>
      </c>
      <c r="H63" s="13">
        <v>99.031606519999997</v>
      </c>
      <c r="I63" s="13">
        <v>75.112696439999993</v>
      </c>
      <c r="J63" s="13">
        <v>131.11146299000001</v>
      </c>
      <c r="K63" s="13">
        <v>135.73776493</v>
      </c>
      <c r="L63" s="13">
        <v>161.94563718000001</v>
      </c>
      <c r="M63" s="13">
        <v>144.95048065</v>
      </c>
      <c r="N63" s="13">
        <v>171.07351432999999</v>
      </c>
      <c r="O63" s="13">
        <v>123.82880141</v>
      </c>
      <c r="P63" s="13">
        <v>192.71826777999999</v>
      </c>
      <c r="Q63" s="13">
        <v>214.06622053999999</v>
      </c>
      <c r="R63" s="13">
        <v>221.00239223</v>
      </c>
      <c r="S63" s="7" t="s">
        <v>9</v>
      </c>
    </row>
    <row r="64" spans="1:19" s="4" customFormat="1">
      <c r="A64" s="8" t="s">
        <v>10</v>
      </c>
      <c r="B64" s="14">
        <v>24974.83581542</v>
      </c>
      <c r="C64" s="14">
        <v>27571.97970647</v>
      </c>
      <c r="D64" s="14">
        <v>29540.563720450002</v>
      </c>
      <c r="E64" s="14">
        <v>27318.090489189999</v>
      </c>
      <c r="F64" s="14">
        <v>27092.202164620001</v>
      </c>
      <c r="G64" s="14">
        <v>26830.194069220001</v>
      </c>
      <c r="H64" s="14">
        <v>28666.428942160001</v>
      </c>
      <c r="I64" s="14">
        <v>31440.27749688</v>
      </c>
      <c r="J64" s="14">
        <v>31754.083246369999</v>
      </c>
      <c r="K64" s="14">
        <v>33416.559857580003</v>
      </c>
      <c r="L64" s="14">
        <v>34739.849859989998</v>
      </c>
      <c r="M64" s="14">
        <v>35532.27358134</v>
      </c>
      <c r="N64" s="14">
        <v>36499.139392899997</v>
      </c>
      <c r="O64" s="14">
        <v>36602.226122469998</v>
      </c>
      <c r="P64" s="14">
        <v>46900.432724890001</v>
      </c>
      <c r="Q64" s="14">
        <v>51167.057519219998</v>
      </c>
      <c r="R64" s="14">
        <v>53809.151899529999</v>
      </c>
      <c r="S64" s="8" t="s">
        <v>11</v>
      </c>
    </row>
    <row r="65" spans="1:19" s="4" customFormat="1">
      <c r="A65" s="7" t="s">
        <v>12</v>
      </c>
      <c r="B65" s="13">
        <v>6807.2956728199997</v>
      </c>
      <c r="C65" s="13">
        <v>6985.6509694899996</v>
      </c>
      <c r="D65" s="13">
        <v>8618.1875804299998</v>
      </c>
      <c r="E65" s="13">
        <v>7066.2226677500003</v>
      </c>
      <c r="F65" s="13">
        <v>6428.2757692499999</v>
      </c>
      <c r="G65" s="13">
        <v>6406.9311821800002</v>
      </c>
      <c r="H65" s="13">
        <v>7256.5064750700003</v>
      </c>
      <c r="I65" s="13">
        <v>7512.6584013600004</v>
      </c>
      <c r="J65" s="13">
        <v>7097.6032393799996</v>
      </c>
      <c r="K65" s="13">
        <v>7630.8591502099998</v>
      </c>
      <c r="L65" s="13">
        <v>7360.9144016600003</v>
      </c>
      <c r="M65" s="13">
        <v>6702.8529748000001</v>
      </c>
      <c r="N65" s="13">
        <v>6420.6759797300001</v>
      </c>
      <c r="O65" s="13">
        <v>5633.1322446800004</v>
      </c>
      <c r="P65" s="13">
        <v>13503.525122999999</v>
      </c>
      <c r="Q65" s="13">
        <v>14876.38054857</v>
      </c>
      <c r="R65" s="13">
        <v>15883.343954489999</v>
      </c>
      <c r="S65" s="7" t="s">
        <v>13</v>
      </c>
    </row>
    <row r="66" spans="1:19" s="4" customFormat="1">
      <c r="A66" s="6" t="s">
        <v>14</v>
      </c>
      <c r="B66" s="12">
        <v>2295.4259046000002</v>
      </c>
      <c r="C66" s="12">
        <v>2618.6986417500002</v>
      </c>
      <c r="D66" s="12">
        <v>2634.1727568599999</v>
      </c>
      <c r="E66" s="12">
        <v>3063.25804208</v>
      </c>
      <c r="F66" s="12">
        <v>2763.86953262</v>
      </c>
      <c r="G66" s="12">
        <v>2663.79217328</v>
      </c>
      <c r="H66" s="12">
        <v>3040.4087253500002</v>
      </c>
      <c r="I66" s="12">
        <v>3648.5661027900001</v>
      </c>
      <c r="J66" s="12">
        <v>4073.5085455499998</v>
      </c>
      <c r="K66" s="12">
        <v>4311.8819360899997</v>
      </c>
      <c r="L66" s="12">
        <v>4438.5949103000003</v>
      </c>
      <c r="M66" s="12">
        <v>4881.2984773400003</v>
      </c>
      <c r="N66" s="12">
        <v>5362.6960062400003</v>
      </c>
      <c r="O66" s="12">
        <v>5997.5678690599998</v>
      </c>
      <c r="P66" s="12">
        <v>6327.1522488399996</v>
      </c>
      <c r="Q66" s="12">
        <v>7138.4882934400002</v>
      </c>
      <c r="R66" s="12">
        <v>8411.6114409799993</v>
      </c>
      <c r="S66" s="6" t="s">
        <v>15</v>
      </c>
    </row>
    <row r="67" spans="1:19" s="4" customFormat="1">
      <c r="A67" s="7" t="s">
        <v>16</v>
      </c>
      <c r="B67" s="13">
        <v>1552.5231247300001</v>
      </c>
      <c r="C67" s="13">
        <v>1251.9566789999999</v>
      </c>
      <c r="D67" s="13">
        <v>1610.1284284400001</v>
      </c>
      <c r="E67" s="13">
        <v>1777.1881185899999</v>
      </c>
      <c r="F67" s="13">
        <v>1685.30727869</v>
      </c>
      <c r="G67" s="13">
        <v>1745.1516216</v>
      </c>
      <c r="H67" s="13">
        <v>1792.83188647</v>
      </c>
      <c r="I67" s="13">
        <v>1870.80894588</v>
      </c>
      <c r="J67" s="13">
        <v>1961.1936157499999</v>
      </c>
      <c r="K67" s="13">
        <v>2024.54732074</v>
      </c>
      <c r="L67" s="13">
        <v>2307.6650496100001</v>
      </c>
      <c r="M67" s="13">
        <v>2565.7257195100001</v>
      </c>
      <c r="N67" s="13">
        <v>2671.2516809600002</v>
      </c>
      <c r="O67" s="13">
        <v>2758.9238540400002</v>
      </c>
      <c r="P67" s="13">
        <v>2887.8125536900002</v>
      </c>
      <c r="Q67" s="13">
        <v>3750.3320911300002</v>
      </c>
      <c r="R67" s="13">
        <v>3803.6809591900001</v>
      </c>
      <c r="S67" s="7" t="s">
        <v>17</v>
      </c>
    </row>
    <row r="68" spans="1:19" s="4" customFormat="1">
      <c r="A68" s="6" t="s">
        <v>18</v>
      </c>
      <c r="B68" s="12">
        <v>2540.7144683800002</v>
      </c>
      <c r="C68" s="12">
        <v>4105.3171493899999</v>
      </c>
      <c r="D68" s="12">
        <v>3130.1326421399999</v>
      </c>
      <c r="E68" s="12">
        <v>1584.0276171</v>
      </c>
      <c r="F68" s="12">
        <v>1960.5235533600001</v>
      </c>
      <c r="G68" s="12">
        <v>1558.7287244300001</v>
      </c>
      <c r="H68" s="12">
        <v>1563.1558032</v>
      </c>
      <c r="I68" s="12">
        <v>1864.29599315</v>
      </c>
      <c r="J68" s="12">
        <v>2126.4560860500001</v>
      </c>
      <c r="K68" s="12">
        <v>1711.0930784100001</v>
      </c>
      <c r="L68" s="12">
        <v>1773.00635134</v>
      </c>
      <c r="M68" s="12">
        <v>1982.34414573</v>
      </c>
      <c r="N68" s="12">
        <v>2356.5894381399999</v>
      </c>
      <c r="O68" s="12">
        <v>1994.8657679200001</v>
      </c>
      <c r="P68" s="12">
        <v>2509.2111003700002</v>
      </c>
      <c r="Q68" s="12">
        <v>3479.08887185</v>
      </c>
      <c r="R68" s="12">
        <v>2709.5820242899999</v>
      </c>
      <c r="S68" s="6" t="s">
        <v>19</v>
      </c>
    </row>
    <row r="69" spans="1:19" s="4" customFormat="1" ht="60.75">
      <c r="A69" s="7" t="s">
        <v>20</v>
      </c>
      <c r="B69" s="13">
        <v>2627.81659674</v>
      </c>
      <c r="C69" s="13">
        <v>3085.8244480100002</v>
      </c>
      <c r="D69" s="13">
        <v>3401.4122129000002</v>
      </c>
      <c r="E69" s="13">
        <v>3222.30034196</v>
      </c>
      <c r="F69" s="13">
        <v>2992.72187063</v>
      </c>
      <c r="G69" s="13">
        <v>2902.53729006</v>
      </c>
      <c r="H69" s="13">
        <v>3169.0895153900001</v>
      </c>
      <c r="I69" s="13">
        <v>3270.8712264400001</v>
      </c>
      <c r="J69" s="13">
        <v>3403.07190292</v>
      </c>
      <c r="K69" s="13">
        <v>3471.3547860499998</v>
      </c>
      <c r="L69" s="13">
        <v>3618.3623293300002</v>
      </c>
      <c r="M69" s="13">
        <v>3782.9794401899999</v>
      </c>
      <c r="N69" s="13">
        <v>3822.0382985900001</v>
      </c>
      <c r="O69" s="13">
        <v>4245.2918688099999</v>
      </c>
      <c r="P69" s="13">
        <v>4655.8777446300001</v>
      </c>
      <c r="Q69" s="13">
        <v>4644.8584753599998</v>
      </c>
      <c r="R69" s="13">
        <v>4481.4709661400002</v>
      </c>
      <c r="S69" s="7" t="s">
        <v>21</v>
      </c>
    </row>
    <row r="70" spans="1:19" s="4" customFormat="1">
      <c r="A70" s="6" t="s">
        <v>22</v>
      </c>
      <c r="B70" s="12">
        <v>280.10433035</v>
      </c>
      <c r="C70" s="12">
        <v>326.21430198000002</v>
      </c>
      <c r="D70" s="12">
        <v>327.13551139999998</v>
      </c>
      <c r="E70" s="12">
        <v>220.28126485000001</v>
      </c>
      <c r="F70" s="12">
        <v>225.61631360000001</v>
      </c>
      <c r="G70" s="12">
        <v>238.86849040999999</v>
      </c>
      <c r="H70" s="12">
        <v>251.84167464999999</v>
      </c>
      <c r="I70" s="12">
        <v>253.11990779000001</v>
      </c>
      <c r="J70" s="12">
        <v>224.09018637</v>
      </c>
      <c r="K70" s="12">
        <v>255.88161391</v>
      </c>
      <c r="L70" s="12">
        <v>239.14350944</v>
      </c>
      <c r="M70" s="12">
        <v>232.55570014</v>
      </c>
      <c r="N70" s="12">
        <v>247.50541007999999</v>
      </c>
      <c r="O70" s="12">
        <v>246.86507818999999</v>
      </c>
      <c r="P70" s="12">
        <v>266.32584259999999</v>
      </c>
      <c r="Q70" s="12">
        <v>268.42878719999999</v>
      </c>
      <c r="R70" s="12">
        <v>276.99184803999998</v>
      </c>
      <c r="S70" s="6" t="s">
        <v>23</v>
      </c>
    </row>
    <row r="71" spans="1:19" s="4" customFormat="1">
      <c r="A71" s="7" t="s">
        <v>24</v>
      </c>
      <c r="B71" s="13">
        <v>1963.61826393</v>
      </c>
      <c r="C71" s="13">
        <v>1637.59232301</v>
      </c>
      <c r="D71" s="13">
        <v>1688.05567754</v>
      </c>
      <c r="E71" s="13">
        <v>1565.99458056</v>
      </c>
      <c r="F71" s="13">
        <v>1627.49453728</v>
      </c>
      <c r="G71" s="13">
        <v>1593.45366745</v>
      </c>
      <c r="H71" s="13">
        <v>1797.16145897</v>
      </c>
      <c r="I71" s="13">
        <v>1740.0188707899999</v>
      </c>
      <c r="J71" s="13">
        <v>1726.9525523899999</v>
      </c>
      <c r="K71" s="13">
        <v>1830.62597811</v>
      </c>
      <c r="L71" s="13">
        <v>1752.85904252</v>
      </c>
      <c r="M71" s="13">
        <v>1738.85341586</v>
      </c>
      <c r="N71" s="13">
        <v>1680.0365577299999</v>
      </c>
      <c r="O71" s="13">
        <v>1698.2177295900001</v>
      </c>
      <c r="P71" s="13">
        <v>1669.2525072400001</v>
      </c>
      <c r="Q71" s="13">
        <v>1587.9802798000001</v>
      </c>
      <c r="R71" s="13">
        <v>1590.18802293</v>
      </c>
      <c r="S71" s="7" t="s">
        <v>25</v>
      </c>
    </row>
    <row r="72" spans="1:19" s="4" customFormat="1">
      <c r="A72" s="6" t="s">
        <v>26</v>
      </c>
      <c r="B72" s="12">
        <v>1282.6664480899999</v>
      </c>
      <c r="C72" s="12">
        <v>1476.91015098</v>
      </c>
      <c r="D72" s="12">
        <v>1480.8189017899999</v>
      </c>
      <c r="E72" s="12">
        <v>1379.11053154</v>
      </c>
      <c r="F72" s="12">
        <v>1120.8589555999999</v>
      </c>
      <c r="G72" s="12">
        <v>1169.2708621700001</v>
      </c>
      <c r="H72" s="12">
        <v>1135.8722678300001</v>
      </c>
      <c r="I72" s="12">
        <v>1304.56088998</v>
      </c>
      <c r="J72" s="12">
        <v>1339.2854255499999</v>
      </c>
      <c r="K72" s="12">
        <v>1493.5623253000001</v>
      </c>
      <c r="L72" s="12">
        <v>1653.6252894199999</v>
      </c>
      <c r="M72" s="12">
        <v>1972.0316131300001</v>
      </c>
      <c r="N72" s="12">
        <v>2229.7316139599998</v>
      </c>
      <c r="O72" s="12">
        <v>2293.4632210700001</v>
      </c>
      <c r="P72" s="12">
        <v>2367.8721587599998</v>
      </c>
      <c r="Q72" s="12">
        <v>2430.6993814000002</v>
      </c>
      <c r="R72" s="12">
        <v>2653.2813304199999</v>
      </c>
      <c r="S72" s="6" t="s">
        <v>27</v>
      </c>
    </row>
    <row r="73" spans="1:19" s="4" customFormat="1" ht="40.5">
      <c r="A73" s="7" t="s">
        <v>28</v>
      </c>
      <c r="B73" s="13">
        <v>965.10493342999996</v>
      </c>
      <c r="C73" s="13">
        <v>1162.5344357399999</v>
      </c>
      <c r="D73" s="13">
        <v>1308.4048072800001</v>
      </c>
      <c r="E73" s="13">
        <v>1406.9081474300001</v>
      </c>
      <c r="F73" s="13">
        <v>1704.01527134</v>
      </c>
      <c r="G73" s="13">
        <v>1778.1649893399999</v>
      </c>
      <c r="H73" s="13">
        <v>1728.36624562</v>
      </c>
      <c r="I73" s="13">
        <v>1937.9217514699999</v>
      </c>
      <c r="J73" s="13">
        <v>2041.35869604</v>
      </c>
      <c r="K73" s="13">
        <v>2033.90335411</v>
      </c>
      <c r="L73" s="13">
        <v>2036.7655765100001</v>
      </c>
      <c r="M73" s="13">
        <v>2094.3812626099998</v>
      </c>
      <c r="N73" s="13">
        <v>2146.42150429</v>
      </c>
      <c r="O73" s="13">
        <v>2202.8984489899999</v>
      </c>
      <c r="P73" s="13">
        <v>2500.3485496799999</v>
      </c>
      <c r="Q73" s="13">
        <v>2475.2078606499999</v>
      </c>
      <c r="R73" s="13">
        <v>2460.4524025000001</v>
      </c>
      <c r="S73" s="7" t="s">
        <v>29</v>
      </c>
    </row>
    <row r="74" spans="1:19" s="4" customFormat="1" ht="40.5">
      <c r="A74" s="6" t="s">
        <v>30</v>
      </c>
      <c r="B74" s="12">
        <v>1895.5214878100001</v>
      </c>
      <c r="C74" s="12">
        <v>2033.71944835</v>
      </c>
      <c r="D74" s="12">
        <v>2274.7670425699998</v>
      </c>
      <c r="E74" s="12">
        <v>2565.43720798</v>
      </c>
      <c r="F74" s="12">
        <v>2869.7876599000001</v>
      </c>
      <c r="G74" s="12">
        <v>3040.8940134300001</v>
      </c>
      <c r="H74" s="12">
        <v>3194.2822712100001</v>
      </c>
      <c r="I74" s="12">
        <v>3994.63450719</v>
      </c>
      <c r="J74" s="12">
        <v>3712.81425124</v>
      </c>
      <c r="K74" s="12">
        <v>4036.3669476999999</v>
      </c>
      <c r="L74" s="12">
        <v>4410.3535657299999</v>
      </c>
      <c r="M74" s="12">
        <v>4047.3071230400001</v>
      </c>
      <c r="N74" s="12">
        <v>3601.7279606900001</v>
      </c>
      <c r="O74" s="12">
        <v>3158.6878935499999</v>
      </c>
      <c r="P74" s="12">
        <v>3306.9527332299999</v>
      </c>
      <c r="Q74" s="12">
        <v>3617.99919864</v>
      </c>
      <c r="R74" s="12">
        <v>4060.6354290200002</v>
      </c>
      <c r="S74" s="6" t="s">
        <v>31</v>
      </c>
    </row>
    <row r="75" spans="1:19" s="4" customFormat="1">
      <c r="A75" s="7" t="s">
        <v>32</v>
      </c>
      <c r="B75" s="13">
        <v>1799.0935959799999</v>
      </c>
      <c r="C75" s="13">
        <v>1949.2851268700001</v>
      </c>
      <c r="D75" s="13">
        <v>2094.7159949699999</v>
      </c>
      <c r="E75" s="13">
        <v>2387.3732092800001</v>
      </c>
      <c r="F75" s="13">
        <v>2525.0359068299999</v>
      </c>
      <c r="G75" s="13">
        <v>2531.5034375099999</v>
      </c>
      <c r="H75" s="13">
        <v>2509.7875038400002</v>
      </c>
      <c r="I75" s="13">
        <v>2719.5340995000001</v>
      </c>
      <c r="J75" s="13">
        <v>2724.9794697699999</v>
      </c>
      <c r="K75" s="13">
        <v>3025.24056582</v>
      </c>
      <c r="L75" s="13">
        <v>3406.6768549600001</v>
      </c>
      <c r="M75" s="13">
        <v>3713.7514091399999</v>
      </c>
      <c r="N75" s="13">
        <v>4103.0180236200003</v>
      </c>
      <c r="O75" s="13">
        <v>4359.6654715799996</v>
      </c>
      <c r="P75" s="13">
        <v>4590.9465131400002</v>
      </c>
      <c r="Q75" s="13">
        <v>4739.5121514399998</v>
      </c>
      <c r="R75" s="13">
        <v>5172.4618566099998</v>
      </c>
      <c r="S75" s="7" t="s">
        <v>33</v>
      </c>
    </row>
    <row r="76" spans="1:19" s="4" customFormat="1">
      <c r="A76" s="6" t="s">
        <v>34</v>
      </c>
      <c r="B76" s="12">
        <v>624.17809354999997</v>
      </c>
      <c r="C76" s="12">
        <v>577.33907337999995</v>
      </c>
      <c r="D76" s="12">
        <v>606.91504866000002</v>
      </c>
      <c r="E76" s="12">
        <v>704.62779065999996</v>
      </c>
      <c r="F76" s="12">
        <v>784.94297596000001</v>
      </c>
      <c r="G76" s="12">
        <v>780.92170519000001</v>
      </c>
      <c r="H76" s="12">
        <v>780.63626667999995</v>
      </c>
      <c r="I76" s="12">
        <v>863.08382427000004</v>
      </c>
      <c r="J76" s="12">
        <v>801.86057784000002</v>
      </c>
      <c r="K76" s="12">
        <v>944.81082965999997</v>
      </c>
      <c r="L76" s="12">
        <v>999.24541912999996</v>
      </c>
      <c r="M76" s="12">
        <v>1169.22368772</v>
      </c>
      <c r="N76" s="12">
        <v>1240.5891707999999</v>
      </c>
      <c r="O76" s="12">
        <v>1369.60872797</v>
      </c>
      <c r="P76" s="12">
        <v>1572.13463252</v>
      </c>
      <c r="Q76" s="12">
        <v>1490.67859705</v>
      </c>
      <c r="R76" s="12">
        <v>1578.55190537</v>
      </c>
      <c r="S76" s="6" t="s">
        <v>35</v>
      </c>
    </row>
    <row r="77" spans="1:19" s="4" customFormat="1" ht="40.5">
      <c r="A77" s="7" t="s">
        <v>36</v>
      </c>
      <c r="B77" s="13">
        <v>290.04231406999997</v>
      </c>
      <c r="C77" s="13">
        <v>306.58645184</v>
      </c>
      <c r="D77" s="13">
        <v>308.25868759000002</v>
      </c>
      <c r="E77" s="13">
        <v>315.54497755</v>
      </c>
      <c r="F77" s="13">
        <v>341.80897167000001</v>
      </c>
      <c r="G77" s="13">
        <v>355.96874450000001</v>
      </c>
      <c r="H77" s="13">
        <v>388.72215425000002</v>
      </c>
      <c r="I77" s="13">
        <v>398.23922734000001</v>
      </c>
      <c r="J77" s="13">
        <v>439.46057519999999</v>
      </c>
      <c r="K77" s="13">
        <v>566.31869349999999</v>
      </c>
      <c r="L77" s="13">
        <v>636.11584211000002</v>
      </c>
      <c r="M77" s="13">
        <v>579.19463979</v>
      </c>
      <c r="N77" s="13">
        <v>517.93670637000002</v>
      </c>
      <c r="O77" s="13">
        <v>557.34538077000002</v>
      </c>
      <c r="P77" s="13">
        <v>589.91102773</v>
      </c>
      <c r="Q77" s="13">
        <v>555.08784568999999</v>
      </c>
      <c r="R77" s="13">
        <v>610.11736499999995</v>
      </c>
      <c r="S77" s="7" t="s">
        <v>37</v>
      </c>
    </row>
    <row r="78" spans="1:19" s="4" customFormat="1">
      <c r="A78" s="6" t="s">
        <v>38</v>
      </c>
      <c r="B78" s="12">
        <v>50.730580160000002</v>
      </c>
      <c r="C78" s="12">
        <v>54.350505929999997</v>
      </c>
      <c r="D78" s="12">
        <v>57.458427100000002</v>
      </c>
      <c r="E78" s="12">
        <v>59.815991029999999</v>
      </c>
      <c r="F78" s="12">
        <v>61.943567119999997</v>
      </c>
      <c r="G78" s="12">
        <v>64.007166929999997</v>
      </c>
      <c r="H78" s="12">
        <v>57.76669278</v>
      </c>
      <c r="I78" s="12">
        <v>61.963748099999997</v>
      </c>
      <c r="J78" s="12">
        <v>81.448121450000002</v>
      </c>
      <c r="K78" s="12">
        <v>80.113277120000006</v>
      </c>
      <c r="L78" s="12">
        <v>106.52171711</v>
      </c>
      <c r="M78" s="12">
        <v>69.773971549999999</v>
      </c>
      <c r="N78" s="12">
        <v>98.9210408</v>
      </c>
      <c r="O78" s="12">
        <v>85.692565439999996</v>
      </c>
      <c r="P78" s="12">
        <v>153.10998860000001</v>
      </c>
      <c r="Q78" s="12">
        <v>112.31513612000001</v>
      </c>
      <c r="R78" s="12">
        <v>116.78239372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27153.611599729997</v>
      </c>
      <c r="C79" s="18">
        <f t="shared" si="5"/>
        <v>30104.046594110008</v>
      </c>
      <c r="D79" s="18">
        <f t="shared" si="5"/>
        <v>31813.049206980002</v>
      </c>
      <c r="E79" s="18">
        <f t="shared" si="5"/>
        <v>30280.11130502999</v>
      </c>
      <c r="F79" s="18">
        <f t="shared" si="5"/>
        <v>29470.787515430005</v>
      </c>
      <c r="G79" s="18">
        <f t="shared" si="5"/>
        <v>28952.275857159999</v>
      </c>
      <c r="H79" s="18">
        <f t="shared" si="5"/>
        <v>30993.18366988</v>
      </c>
      <c r="I79" s="18">
        <f t="shared" si="5"/>
        <v>33876.103536710005</v>
      </c>
      <c r="J79" s="18">
        <f t="shared" si="5"/>
        <v>34727.033031329986</v>
      </c>
      <c r="K79" s="18">
        <f t="shared" si="5"/>
        <v>36662.777813040004</v>
      </c>
      <c r="L79" s="18">
        <f t="shared" si="5"/>
        <v>38358.039074129985</v>
      </c>
      <c r="M79" s="18">
        <f t="shared" si="5"/>
        <v>39475.2969333</v>
      </c>
      <c r="N79" s="18">
        <f t="shared" si="5"/>
        <v>40776.688131890005</v>
      </c>
      <c r="O79" s="18">
        <f t="shared" si="5"/>
        <v>42061.949825940006</v>
      </c>
      <c r="P79" s="18">
        <f t="shared" si="5"/>
        <v>51791.768651710001</v>
      </c>
      <c r="Q79" s="18">
        <f t="shared" si="5"/>
        <v>55914.713068959994</v>
      </c>
      <c r="R79" s="18">
        <f t="shared" si="5"/>
        <v>59126.528432409963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35025.888506109506</v>
      </c>
      <c r="C80" s="15">
        <f t="shared" si="6"/>
        <v>38800.046699374718</v>
      </c>
      <c r="D80" s="15">
        <f t="shared" si="6"/>
        <v>40516.16868084138</v>
      </c>
      <c r="E80" s="15">
        <f t="shared" si="6"/>
        <v>38321.716321260719</v>
      </c>
      <c r="F80" s="15">
        <f t="shared" si="6"/>
        <v>37060.94237568781</v>
      </c>
      <c r="G80" s="15">
        <f t="shared" si="6"/>
        <v>36280.911045647692</v>
      </c>
      <c r="H80" s="15">
        <f t="shared" si="6"/>
        <v>38663.476024470627</v>
      </c>
      <c r="I80" s="15">
        <f t="shared" si="6"/>
        <v>42092.835488180222</v>
      </c>
      <c r="J80" s="15">
        <f t="shared" si="6"/>
        <v>43009.768165011585</v>
      </c>
      <c r="K80" s="15">
        <f t="shared" si="6"/>
        <v>45293.443465365373</v>
      </c>
      <c r="L80" s="15">
        <f t="shared" si="6"/>
        <v>47288.699043242508</v>
      </c>
      <c r="M80" s="15">
        <f t="shared" si="6"/>
        <v>48557.430102182028</v>
      </c>
      <c r="N80" s="15">
        <f t="shared" si="6"/>
        <v>50039.561378163169</v>
      </c>
      <c r="O80" s="15">
        <f t="shared" si="6"/>
        <v>51507.623933329749</v>
      </c>
      <c r="P80" s="15">
        <f t="shared" si="6"/>
        <v>63306.762251084219</v>
      </c>
      <c r="Q80" s="15">
        <f t="shared" si="6"/>
        <v>68244.685051218868</v>
      </c>
      <c r="R80" s="15">
        <f t="shared" si="6"/>
        <v>72168.537933622487</v>
      </c>
      <c r="S80" s="9" t="s">
        <v>44</v>
      </c>
    </row>
    <row r="81" spans="1:19" s="4" customFormat="1">
      <c r="A81" s="10" t="s">
        <v>42</v>
      </c>
      <c r="B81" s="16">
        <v>775.24404827000001</v>
      </c>
      <c r="C81" s="16">
        <v>775.87655570000004</v>
      </c>
      <c r="D81" s="16">
        <v>785.19391745999997</v>
      </c>
      <c r="E81" s="16">
        <v>790.15540565000003</v>
      </c>
      <c r="F81" s="16">
        <v>795.19800701999998</v>
      </c>
      <c r="G81" s="16">
        <v>798.00300000000004</v>
      </c>
      <c r="H81" s="16">
        <v>801.61400000000003</v>
      </c>
      <c r="I81" s="16">
        <v>804.79499999999996</v>
      </c>
      <c r="J81" s="16">
        <v>807.42200000000003</v>
      </c>
      <c r="K81" s="16">
        <v>809.45</v>
      </c>
      <c r="L81" s="16">
        <v>811.14599999999996</v>
      </c>
      <c r="M81" s="16">
        <v>812.96100000000001</v>
      </c>
      <c r="N81" s="16">
        <v>814.88900000000001</v>
      </c>
      <c r="O81" s="16">
        <v>816.61599999999999</v>
      </c>
      <c r="P81" s="16">
        <v>818.10799999999995</v>
      </c>
      <c r="Q81" s="16">
        <v>819.327</v>
      </c>
      <c r="R81" s="16">
        <v>819.28399999999999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2323.2343899193856</v>
      </c>
      <c r="C88" s="11">
        <v>2401.9322070102321</v>
      </c>
      <c r="D88" s="11">
        <v>2115.4482627948792</v>
      </c>
      <c r="E88" s="11">
        <v>2440.6546353399444</v>
      </c>
      <c r="F88" s="11">
        <v>2401.6333067278451</v>
      </c>
      <c r="G88" s="11">
        <v>2474.4855467053349</v>
      </c>
      <c r="H88" s="11">
        <v>2499.4530836589915</v>
      </c>
      <c r="I88" s="11">
        <v>2435.8260408199999</v>
      </c>
      <c r="J88" s="11">
        <v>2796.4181580599993</v>
      </c>
      <c r="K88" s="11">
        <v>2744.8143828941475</v>
      </c>
      <c r="L88" s="11">
        <v>2827.4554226799278</v>
      </c>
      <c r="M88" s="11">
        <v>2913.0240113659388</v>
      </c>
      <c r="N88" s="11">
        <v>3047.2703084233435</v>
      </c>
      <c r="O88" s="11">
        <v>2961.0525236148478</v>
      </c>
      <c r="P88" s="11">
        <v>2914.8367635877216</v>
      </c>
      <c r="Q88" s="11">
        <v>2655.170097681374</v>
      </c>
      <c r="R88" s="11">
        <v>2811.6726823561939</v>
      </c>
      <c r="S88" s="5" t="s">
        <v>5</v>
      </c>
    </row>
    <row r="89" spans="1:19" s="4" customFormat="1">
      <c r="A89" s="6" t="s">
        <v>6</v>
      </c>
      <c r="B89" s="12">
        <v>2273.7402655313426</v>
      </c>
      <c r="C89" s="12">
        <v>2343.2762683363162</v>
      </c>
      <c r="D89" s="12">
        <v>2051.6263047467114</v>
      </c>
      <c r="E89" s="12">
        <v>2381.1994692344265</v>
      </c>
      <c r="F89" s="12">
        <v>2310.0227869031123</v>
      </c>
      <c r="G89" s="12">
        <v>2402.4361360995981</v>
      </c>
      <c r="H89" s="12">
        <v>2398.4254589892294</v>
      </c>
      <c r="I89" s="12">
        <v>2360.7133443799999</v>
      </c>
      <c r="J89" s="12">
        <v>2664.6197210399996</v>
      </c>
      <c r="K89" s="12">
        <v>2603.1708470282883</v>
      </c>
      <c r="L89" s="12">
        <v>2660.2544584019538</v>
      </c>
      <c r="M89" s="12">
        <v>2756.8820190043507</v>
      </c>
      <c r="N89" s="12">
        <v>2875.9536460769737</v>
      </c>
      <c r="O89" s="12">
        <v>2798.4313862429267</v>
      </c>
      <c r="P89" s="12">
        <v>2747.4409405705478</v>
      </c>
      <c r="Q89" s="12">
        <v>2479.3359675487318</v>
      </c>
      <c r="R89" s="12">
        <v>2614.8668676313468</v>
      </c>
      <c r="S89" s="6" t="s">
        <v>7</v>
      </c>
    </row>
    <row r="90" spans="1:19" s="4" customFormat="1">
      <c r="A90" s="7" t="s">
        <v>8</v>
      </c>
      <c r="B90" s="13">
        <v>42.9628393794912</v>
      </c>
      <c r="C90" s="13">
        <v>54.067597207498522</v>
      </c>
      <c r="D90" s="13">
        <v>62.887393135880842</v>
      </c>
      <c r="E90" s="13">
        <v>53.986328924827994</v>
      </c>
      <c r="F90" s="13">
        <v>94.545793029210643</v>
      </c>
      <c r="G90" s="13">
        <v>74.287018238469386</v>
      </c>
      <c r="H90" s="13">
        <v>99.407217467400599</v>
      </c>
      <c r="I90" s="13">
        <v>75.112696439999993</v>
      </c>
      <c r="J90" s="13">
        <v>131.79843700999999</v>
      </c>
      <c r="K90" s="13">
        <v>142.52867760665563</v>
      </c>
      <c r="L90" s="13">
        <v>173.5352015547806</v>
      </c>
      <c r="M90" s="13">
        <v>156.34614378268216</v>
      </c>
      <c r="N90" s="13">
        <v>175.40779306235802</v>
      </c>
      <c r="O90" s="13">
        <v>164.81070457570965</v>
      </c>
      <c r="P90" s="13">
        <v>180.79688307850324</v>
      </c>
      <c r="Q90" s="13">
        <v>202.1542649155939</v>
      </c>
      <c r="R90" s="13">
        <v>232.38688565108603</v>
      </c>
      <c r="S90" s="7" t="s">
        <v>9</v>
      </c>
    </row>
    <row r="91" spans="1:19" s="4" customFormat="1">
      <c r="A91" s="8" t="s">
        <v>10</v>
      </c>
      <c r="B91" s="14">
        <v>27718.666715066665</v>
      </c>
      <c r="C91" s="14">
        <v>31266.07953418644</v>
      </c>
      <c r="D91" s="14">
        <v>30968.652397856898</v>
      </c>
      <c r="E91" s="14">
        <v>27250.923711180036</v>
      </c>
      <c r="F91" s="14">
        <v>27569.670032837563</v>
      </c>
      <c r="G91" s="14">
        <v>27415.435302910202</v>
      </c>
      <c r="H91" s="14">
        <v>28939.8298742761</v>
      </c>
      <c r="I91" s="14">
        <v>31440.27749688</v>
      </c>
      <c r="J91" s="14">
        <v>31405.89996096</v>
      </c>
      <c r="K91" s="14">
        <v>32129.682042386165</v>
      </c>
      <c r="L91" s="14">
        <v>33393.562252455129</v>
      </c>
      <c r="M91" s="14">
        <v>32840.4753604625</v>
      </c>
      <c r="N91" s="14">
        <v>33161.058005128754</v>
      </c>
      <c r="O91" s="14">
        <v>32396.215582512697</v>
      </c>
      <c r="P91" s="14">
        <v>34364.884483932918</v>
      </c>
      <c r="Q91" s="14">
        <v>36096.190308983831</v>
      </c>
      <c r="R91" s="14">
        <v>37953.606187917649</v>
      </c>
      <c r="S91" s="8" t="s">
        <v>11</v>
      </c>
    </row>
    <row r="92" spans="1:19" s="4" customFormat="1">
      <c r="A92" s="7" t="s">
        <v>12</v>
      </c>
      <c r="B92" s="13">
        <v>6175.3632745116811</v>
      </c>
      <c r="C92" s="13">
        <v>7683.8155786503303</v>
      </c>
      <c r="D92" s="13">
        <v>8067.3229697400757</v>
      </c>
      <c r="E92" s="13">
        <v>6729.3072098898238</v>
      </c>
      <c r="F92" s="13">
        <v>6126.4281512747302</v>
      </c>
      <c r="G92" s="13">
        <v>6427.2485814754555</v>
      </c>
      <c r="H92" s="13">
        <v>7294.7112256032042</v>
      </c>
      <c r="I92" s="13">
        <v>7512.6584013800002</v>
      </c>
      <c r="J92" s="13">
        <v>7249.5541336199994</v>
      </c>
      <c r="K92" s="13">
        <v>8161.1844871367757</v>
      </c>
      <c r="L92" s="13">
        <v>8266.7647829335911</v>
      </c>
      <c r="M92" s="13">
        <v>7715.5545204213213</v>
      </c>
      <c r="N92" s="13">
        <v>7427.2271118224089</v>
      </c>
      <c r="O92" s="13">
        <v>7145.4611895722719</v>
      </c>
      <c r="P92" s="13">
        <v>7825.3422919171162</v>
      </c>
      <c r="Q92" s="13">
        <v>7794.5370160593138</v>
      </c>
      <c r="R92" s="13">
        <v>8652.0450453127905</v>
      </c>
      <c r="S92" s="7" t="s">
        <v>13</v>
      </c>
    </row>
    <row r="93" spans="1:19" s="4" customFormat="1">
      <c r="A93" s="6" t="s">
        <v>14</v>
      </c>
      <c r="B93" s="12">
        <v>2934.7199158333488</v>
      </c>
      <c r="C93" s="12">
        <v>3133.6906488003756</v>
      </c>
      <c r="D93" s="12">
        <v>3019.2421749899158</v>
      </c>
      <c r="E93" s="12">
        <v>2855.4661698979985</v>
      </c>
      <c r="F93" s="12">
        <v>2877.2354468943608</v>
      </c>
      <c r="G93" s="12">
        <v>2748.3018685037023</v>
      </c>
      <c r="H93" s="12">
        <v>3010.1227252066019</v>
      </c>
      <c r="I93" s="12">
        <v>3648.5661032899998</v>
      </c>
      <c r="J93" s="12">
        <v>3814.1484784099994</v>
      </c>
      <c r="K93" s="12">
        <v>3920.9049788657653</v>
      </c>
      <c r="L93" s="12">
        <v>4174.7121149855384</v>
      </c>
      <c r="M93" s="12">
        <v>4416.7388222569616</v>
      </c>
      <c r="N93" s="12">
        <v>4569.5058556915328</v>
      </c>
      <c r="O93" s="12">
        <v>4463.1250199985652</v>
      </c>
      <c r="P93" s="12">
        <v>4483.8676743110682</v>
      </c>
      <c r="Q93" s="12">
        <v>4806.4944535893046</v>
      </c>
      <c r="R93" s="12">
        <v>5595.5160992874435</v>
      </c>
      <c r="S93" s="6" t="s">
        <v>15</v>
      </c>
    </row>
    <row r="94" spans="1:19" s="4" customFormat="1">
      <c r="A94" s="7" t="s">
        <v>16</v>
      </c>
      <c r="B94" s="13">
        <v>1637.5072037942762</v>
      </c>
      <c r="C94" s="13">
        <v>1367.6677029554594</v>
      </c>
      <c r="D94" s="13">
        <v>1734.5734230853488</v>
      </c>
      <c r="E94" s="13">
        <v>1577.3926545928389</v>
      </c>
      <c r="F94" s="13">
        <v>1711.5243695109059</v>
      </c>
      <c r="G94" s="13">
        <v>1819.7986961283716</v>
      </c>
      <c r="H94" s="13">
        <v>1821.7469448265806</v>
      </c>
      <c r="I94" s="13">
        <v>1870.8089459</v>
      </c>
      <c r="J94" s="13">
        <v>1853.9215538300002</v>
      </c>
      <c r="K94" s="13">
        <v>1765.1976564020188</v>
      </c>
      <c r="L94" s="13">
        <v>2176.2820303872172</v>
      </c>
      <c r="M94" s="13">
        <v>2290.7491339730141</v>
      </c>
      <c r="N94" s="13">
        <v>2605.8826691011254</v>
      </c>
      <c r="O94" s="13">
        <v>3040.0396762755222</v>
      </c>
      <c r="P94" s="13">
        <v>2857.9817995540798</v>
      </c>
      <c r="Q94" s="13">
        <v>3862.6819105351556</v>
      </c>
      <c r="R94" s="13">
        <v>4132.128884983862</v>
      </c>
      <c r="S94" s="7" t="s">
        <v>17</v>
      </c>
    </row>
    <row r="95" spans="1:19" s="4" customFormat="1">
      <c r="A95" s="6" t="s">
        <v>18</v>
      </c>
      <c r="B95" s="12">
        <v>3078.9331705092272</v>
      </c>
      <c r="C95" s="12">
        <v>4726.0065499409375</v>
      </c>
      <c r="D95" s="12">
        <v>3409.255150559793</v>
      </c>
      <c r="E95" s="12">
        <v>1647.3218250924965</v>
      </c>
      <c r="F95" s="12">
        <v>2037.6552047686275</v>
      </c>
      <c r="G95" s="12">
        <v>1610.2745680642506</v>
      </c>
      <c r="H95" s="12">
        <v>1595.0532557319796</v>
      </c>
      <c r="I95" s="12">
        <v>1864.2959931600001</v>
      </c>
      <c r="J95" s="12">
        <v>2087.38571151</v>
      </c>
      <c r="K95" s="12">
        <v>1620.7122988654758</v>
      </c>
      <c r="L95" s="12">
        <v>1602.4716001002967</v>
      </c>
      <c r="M95" s="12">
        <v>1642.4724392665357</v>
      </c>
      <c r="N95" s="12">
        <v>1895.828268745789</v>
      </c>
      <c r="O95" s="12">
        <v>1484.5356400229466</v>
      </c>
      <c r="P95" s="12">
        <v>1930.229535363927</v>
      </c>
      <c r="Q95" s="12">
        <v>2607.2628418657332</v>
      </c>
      <c r="R95" s="12">
        <v>1942.2667830003543</v>
      </c>
      <c r="S95" s="6" t="s">
        <v>19</v>
      </c>
    </row>
    <row r="96" spans="1:19" s="4" customFormat="1" ht="60.75">
      <c r="A96" s="7" t="s">
        <v>20</v>
      </c>
      <c r="B96" s="13">
        <v>3338.1333580550795</v>
      </c>
      <c r="C96" s="13">
        <v>3703.5119805761497</v>
      </c>
      <c r="D96" s="13">
        <v>3690.7249070209173</v>
      </c>
      <c r="E96" s="13">
        <v>3259.7298389593634</v>
      </c>
      <c r="F96" s="13">
        <v>3163.49616889257</v>
      </c>
      <c r="G96" s="13">
        <v>3030.000306252196</v>
      </c>
      <c r="H96" s="13">
        <v>3197.7177849568466</v>
      </c>
      <c r="I96" s="13">
        <v>3270.8712264800001</v>
      </c>
      <c r="J96" s="13">
        <v>3432.6395688999996</v>
      </c>
      <c r="K96" s="13">
        <v>3372.8908404282906</v>
      </c>
      <c r="L96" s="13">
        <v>3435.7428424756017</v>
      </c>
      <c r="M96" s="13">
        <v>3425.8997057684383</v>
      </c>
      <c r="N96" s="13">
        <v>3421.6428106139083</v>
      </c>
      <c r="O96" s="13">
        <v>3516.1417327857357</v>
      </c>
      <c r="P96" s="13">
        <v>3730.7784826892344</v>
      </c>
      <c r="Q96" s="13">
        <v>3647.6097671948132</v>
      </c>
      <c r="R96" s="13">
        <v>3390.0100168497452</v>
      </c>
      <c r="S96" s="7" t="s">
        <v>21</v>
      </c>
    </row>
    <row r="97" spans="1:19" s="4" customFormat="1">
      <c r="A97" s="6" t="s">
        <v>22</v>
      </c>
      <c r="B97" s="12">
        <v>341.23364719002319</v>
      </c>
      <c r="C97" s="12">
        <v>362.03806730395246</v>
      </c>
      <c r="D97" s="12">
        <v>353.79019774594769</v>
      </c>
      <c r="E97" s="12">
        <v>245.78699162476437</v>
      </c>
      <c r="F97" s="12">
        <v>231.89606073871488</v>
      </c>
      <c r="G97" s="12">
        <v>243.0529463884167</v>
      </c>
      <c r="H97" s="12">
        <v>256.84564364746154</v>
      </c>
      <c r="I97" s="12">
        <v>253.11990781</v>
      </c>
      <c r="J97" s="12">
        <v>225.67696144000001</v>
      </c>
      <c r="K97" s="12">
        <v>260.51811427566031</v>
      </c>
      <c r="L97" s="12">
        <v>243.55682231097833</v>
      </c>
      <c r="M97" s="12">
        <v>234.52479726187977</v>
      </c>
      <c r="N97" s="12">
        <v>240.32019840495738</v>
      </c>
      <c r="O97" s="12">
        <v>235.09212935889153</v>
      </c>
      <c r="P97" s="12">
        <v>252.91448194295435</v>
      </c>
      <c r="Q97" s="12">
        <v>255.26814934215156</v>
      </c>
      <c r="R97" s="12">
        <v>261.59296961623346</v>
      </c>
      <c r="S97" s="6" t="s">
        <v>23</v>
      </c>
    </row>
    <row r="98" spans="1:19" s="4" customFormat="1">
      <c r="A98" s="7" t="s">
        <v>24</v>
      </c>
      <c r="B98" s="13">
        <v>2164.2322022151088</v>
      </c>
      <c r="C98" s="13">
        <v>1722.7123740909601</v>
      </c>
      <c r="D98" s="13">
        <v>1699.0051517367342</v>
      </c>
      <c r="E98" s="13">
        <v>1534.5566794638808</v>
      </c>
      <c r="F98" s="13">
        <v>1594.9404834556126</v>
      </c>
      <c r="G98" s="13">
        <v>1553.7396437966217</v>
      </c>
      <c r="H98" s="13">
        <v>1791.0573435202327</v>
      </c>
      <c r="I98" s="13">
        <v>1740.0188708999999</v>
      </c>
      <c r="J98" s="13">
        <v>1737.6033968600002</v>
      </c>
      <c r="K98" s="13">
        <v>1781.1408555328599</v>
      </c>
      <c r="L98" s="13">
        <v>1762.4706538867094</v>
      </c>
      <c r="M98" s="13">
        <v>1692.3764314573089</v>
      </c>
      <c r="N98" s="13">
        <v>1578.2729952287461</v>
      </c>
      <c r="O98" s="13">
        <v>1607.4740078912264</v>
      </c>
      <c r="P98" s="13">
        <v>1509.0480462595756</v>
      </c>
      <c r="Q98" s="13">
        <v>1478.6477668871298</v>
      </c>
      <c r="R98" s="13">
        <v>1475.0391924840553</v>
      </c>
      <c r="S98" s="7" t="s">
        <v>25</v>
      </c>
    </row>
    <row r="99" spans="1:19" s="4" customFormat="1">
      <c r="A99" s="6" t="s">
        <v>26</v>
      </c>
      <c r="B99" s="12">
        <v>1671.0378453407354</v>
      </c>
      <c r="C99" s="12">
        <v>1816.5759130403326</v>
      </c>
      <c r="D99" s="12">
        <v>1724.9797220069763</v>
      </c>
      <c r="E99" s="12">
        <v>1486.0054042145982</v>
      </c>
      <c r="F99" s="12">
        <v>1205.2225957360195</v>
      </c>
      <c r="G99" s="12">
        <v>1236.7395610657422</v>
      </c>
      <c r="H99" s="12">
        <v>1194.6443561405556</v>
      </c>
      <c r="I99" s="12">
        <v>1304.5608900100001</v>
      </c>
      <c r="J99" s="12">
        <v>1336.8888154700001</v>
      </c>
      <c r="K99" s="12">
        <v>1360.788582722312</v>
      </c>
      <c r="L99" s="12">
        <v>1415.1866140144928</v>
      </c>
      <c r="M99" s="12">
        <v>1512.1238788443413</v>
      </c>
      <c r="N99" s="12">
        <v>1616.0452612282945</v>
      </c>
      <c r="O99" s="12">
        <v>1554.6469979931046</v>
      </c>
      <c r="P99" s="12">
        <v>1740.5895178273422</v>
      </c>
      <c r="Q99" s="12">
        <v>1802.1456386752559</v>
      </c>
      <c r="R99" s="12">
        <v>1844.8819062286968</v>
      </c>
      <c r="S99" s="6" t="s">
        <v>27</v>
      </c>
    </row>
    <row r="100" spans="1:19" s="4" customFormat="1" ht="40.5">
      <c r="A100" s="7" t="s">
        <v>28</v>
      </c>
      <c r="B100" s="13">
        <v>966.88897513835116</v>
      </c>
      <c r="C100" s="13">
        <v>1122.125549264978</v>
      </c>
      <c r="D100" s="13">
        <v>1246.1257324383862</v>
      </c>
      <c r="E100" s="13">
        <v>1344.756244831364</v>
      </c>
      <c r="F100" s="13">
        <v>1626.8110733788862</v>
      </c>
      <c r="G100" s="13">
        <v>1699.3500606468324</v>
      </c>
      <c r="H100" s="13">
        <v>1699.1858843632945</v>
      </c>
      <c r="I100" s="13">
        <v>1937.9217514899999</v>
      </c>
      <c r="J100" s="13">
        <v>2095.73557785</v>
      </c>
      <c r="K100" s="13">
        <v>2146.9137033180814</v>
      </c>
      <c r="L100" s="13">
        <v>2152.1888738301918</v>
      </c>
      <c r="M100" s="13">
        <v>2217.8394663144968</v>
      </c>
      <c r="N100" s="13">
        <v>2290.1847752225549</v>
      </c>
      <c r="O100" s="13">
        <v>2361.948172815687</v>
      </c>
      <c r="P100" s="13">
        <v>2656.8036391217092</v>
      </c>
      <c r="Q100" s="13">
        <v>2603.2664192038305</v>
      </c>
      <c r="R100" s="13">
        <v>2591.0473649264304</v>
      </c>
      <c r="S100" s="7" t="s">
        <v>29</v>
      </c>
    </row>
    <row r="101" spans="1:19" s="4" customFormat="1" ht="40.5">
      <c r="A101" s="6" t="s">
        <v>30</v>
      </c>
      <c r="B101" s="12">
        <v>2261.6503656658829</v>
      </c>
      <c r="C101" s="12">
        <v>2364.2625044348101</v>
      </c>
      <c r="D101" s="12">
        <v>2580.4416589469042</v>
      </c>
      <c r="E101" s="12">
        <v>2829.4746049382784</v>
      </c>
      <c r="F101" s="12">
        <v>3097.061077335336</v>
      </c>
      <c r="G101" s="12">
        <v>3184.7003500813448</v>
      </c>
      <c r="H101" s="12">
        <v>3264.2127799618429</v>
      </c>
      <c r="I101" s="12">
        <v>3994.63450719</v>
      </c>
      <c r="J101" s="12">
        <v>3610.4954017199993</v>
      </c>
      <c r="K101" s="12">
        <v>3599.1248282353208</v>
      </c>
      <c r="L101" s="12">
        <v>3711.5174524553668</v>
      </c>
      <c r="M101" s="12">
        <v>3182.2243541336406</v>
      </c>
      <c r="N101" s="12">
        <v>2775.1177593004877</v>
      </c>
      <c r="O101" s="12">
        <v>2310.125441288345</v>
      </c>
      <c r="P101" s="12">
        <v>2390.2420971849242</v>
      </c>
      <c r="Q101" s="12">
        <v>2580.423294552068</v>
      </c>
      <c r="R101" s="12">
        <v>2863.1786076816061</v>
      </c>
      <c r="S101" s="6" t="s">
        <v>31</v>
      </c>
    </row>
    <row r="102" spans="1:19" s="4" customFormat="1">
      <c r="A102" s="7" t="s">
        <v>32</v>
      </c>
      <c r="B102" s="13">
        <v>2137.8723395367988</v>
      </c>
      <c r="C102" s="13">
        <v>2227.2380609474999</v>
      </c>
      <c r="D102" s="13">
        <v>2329.9082860786971</v>
      </c>
      <c r="E102" s="13">
        <v>2615.2020058207145</v>
      </c>
      <c r="F102" s="13">
        <v>2704.2150010065093</v>
      </c>
      <c r="G102" s="13">
        <v>2642.5865965474168</v>
      </c>
      <c r="H102" s="13">
        <v>2567.0065667748336</v>
      </c>
      <c r="I102" s="13">
        <v>2719.5340995000001</v>
      </c>
      <c r="J102" s="13">
        <v>2666.4192813199998</v>
      </c>
      <c r="K102" s="13">
        <v>2703.9488693414351</v>
      </c>
      <c r="L102" s="13">
        <v>2878.3871605779673</v>
      </c>
      <c r="M102" s="13">
        <v>2923.7267934897841</v>
      </c>
      <c r="N102" s="13">
        <v>3076.8220046174361</v>
      </c>
      <c r="O102" s="13">
        <v>3085.5108969945491</v>
      </c>
      <c r="P102" s="13">
        <v>3167.1562200661069</v>
      </c>
      <c r="Q102" s="13">
        <v>3234.9951127751278</v>
      </c>
      <c r="R102" s="13">
        <v>3380.4710860082182</v>
      </c>
      <c r="S102" s="7" t="s">
        <v>33</v>
      </c>
    </row>
    <row r="103" spans="1:19" s="4" customFormat="1">
      <c r="A103" s="6" t="s">
        <v>34</v>
      </c>
      <c r="B103" s="12">
        <v>709.8282718625137</v>
      </c>
      <c r="C103" s="12">
        <v>645.83952326781446</v>
      </c>
      <c r="D103" s="12">
        <v>666.59218030475176</v>
      </c>
      <c r="E103" s="12">
        <v>766.20739532149901</v>
      </c>
      <c r="F103" s="12">
        <v>834.81620708037565</v>
      </c>
      <c r="G103" s="12">
        <v>812.93344890452022</v>
      </c>
      <c r="H103" s="12">
        <v>797.57248271650155</v>
      </c>
      <c r="I103" s="12">
        <v>863.08382428000004</v>
      </c>
      <c r="J103" s="12">
        <v>783.67147424000007</v>
      </c>
      <c r="K103" s="12">
        <v>847.75225111628811</v>
      </c>
      <c r="L103" s="12">
        <v>851.66044351686253</v>
      </c>
      <c r="M103" s="12">
        <v>940.09856918184403</v>
      </c>
      <c r="N103" s="12">
        <v>981.55786364911171</v>
      </c>
      <c r="O103" s="12">
        <v>1044.223668690619</v>
      </c>
      <c r="P103" s="12">
        <v>1183.5078121640204</v>
      </c>
      <c r="Q103" s="12">
        <v>1107.9261456332144</v>
      </c>
      <c r="R103" s="12">
        <v>1173.1008196397327</v>
      </c>
      <c r="S103" s="6" t="s">
        <v>35</v>
      </c>
    </row>
    <row r="104" spans="1:19" s="4" customFormat="1" ht="40.5">
      <c r="A104" s="7" t="s">
        <v>36</v>
      </c>
      <c r="B104" s="13">
        <v>363.54694282536303</v>
      </c>
      <c r="C104" s="13">
        <v>362.41613544686726</v>
      </c>
      <c r="D104" s="13">
        <v>345.42481235021745</v>
      </c>
      <c r="E104" s="13">
        <v>327.84260860734071</v>
      </c>
      <c r="F104" s="13">
        <v>354.02678405880266</v>
      </c>
      <c r="G104" s="13">
        <v>363.5054666955503</v>
      </c>
      <c r="H104" s="13">
        <v>391.23267487137491</v>
      </c>
      <c r="I104" s="13">
        <v>398.23922734000001</v>
      </c>
      <c r="J104" s="13">
        <v>431.85256354000001</v>
      </c>
      <c r="K104" s="13">
        <v>542.24240345019359</v>
      </c>
      <c r="L104" s="13">
        <v>583.0739102099817</v>
      </c>
      <c r="M104" s="13">
        <v>507.4290247858425</v>
      </c>
      <c r="N104" s="13">
        <v>443.80224741599619</v>
      </c>
      <c r="O104" s="13">
        <v>450.32744664728983</v>
      </c>
      <c r="P104" s="13">
        <v>476.6923685144871</v>
      </c>
      <c r="Q104" s="13">
        <v>434.88966459924876</v>
      </c>
      <c r="R104" s="13">
        <v>460.56660777168872</v>
      </c>
      <c r="S104" s="7" t="s">
        <v>37</v>
      </c>
    </row>
    <row r="105" spans="1:19" s="4" customFormat="1">
      <c r="A105" s="6" t="s">
        <v>38</v>
      </c>
      <c r="B105" s="12">
        <v>63.632274854260103</v>
      </c>
      <c r="C105" s="12">
        <v>63.239326519610046</v>
      </c>
      <c r="D105" s="12">
        <v>62.401851876801246</v>
      </c>
      <c r="E105" s="12">
        <v>63.034612844368105</v>
      </c>
      <c r="F105" s="12">
        <v>65.210639770435378</v>
      </c>
      <c r="G105" s="12">
        <v>66.45306257640317</v>
      </c>
      <c r="H105" s="12">
        <v>58.856183495538957</v>
      </c>
      <c r="I105" s="12">
        <v>61.963748099999997</v>
      </c>
      <c r="J105" s="12">
        <v>79.907042200000006</v>
      </c>
      <c r="K105" s="12">
        <v>77.498122505092695</v>
      </c>
      <c r="L105" s="12">
        <v>99.445436495082092</v>
      </c>
      <c r="M105" s="12">
        <v>62.164447348959477</v>
      </c>
      <c r="N105" s="12">
        <v>85.760090164381154</v>
      </c>
      <c r="O105" s="12">
        <v>71.966627977071013</v>
      </c>
      <c r="P105" s="12">
        <v>125.13442823435661</v>
      </c>
      <c r="Q105" s="12">
        <v>90.572407480000479</v>
      </c>
      <c r="R105" s="12">
        <v>90.09518050714388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30161.282892243467</v>
      </c>
      <c r="C106" s="20">
        <f t="shared" si="7"/>
        <v>33698.483780783892</v>
      </c>
      <c r="D106" s="20">
        <f t="shared" si="7"/>
        <v>33044.301916764045</v>
      </c>
      <c r="E106" s="20">
        <f t="shared" si="7"/>
        <v>29717.270044258588</v>
      </c>
      <c r="F106" s="20">
        <f t="shared" si="7"/>
        <v>30035.107843834205</v>
      </c>
      <c r="G106" s="20">
        <f t="shared" si="7"/>
        <v>29915.408311464878</v>
      </c>
      <c r="H106" s="20">
        <f t="shared" si="7"/>
        <v>31437.798528273492</v>
      </c>
      <c r="I106" s="20">
        <f t="shared" si="7"/>
        <v>33876.103537649986</v>
      </c>
      <c r="J106" s="20">
        <f t="shared" si="7"/>
        <v>34202.318118960015</v>
      </c>
      <c r="K106" s="20">
        <f t="shared" si="7"/>
        <v>34906.5175168305</v>
      </c>
      <c r="L106" s="20">
        <f t="shared" si="7"/>
        <v>36187.250398136603</v>
      </c>
      <c r="M106" s="20">
        <f t="shared" si="7"/>
        <v>35677.1505472914</v>
      </c>
      <c r="N106" s="20">
        <f t="shared" si="7"/>
        <v>36059.331350346067</v>
      </c>
      <c r="O106" s="20">
        <f t="shared" si="7"/>
        <v>35333.860739130469</v>
      </c>
      <c r="P106" s="20">
        <f t="shared" si="7"/>
        <v>37258.526218799954</v>
      </c>
      <c r="Q106" s="20">
        <f t="shared" si="7"/>
        <v>38988.210820856679</v>
      </c>
      <c r="R106" s="20">
        <f t="shared" si="7"/>
        <v>40699.194317580426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151.62308980966918</v>
      </c>
      <c r="C107" s="14">
        <f t="shared" si="8"/>
        <v>74.810957841895288</v>
      </c>
      <c r="D107" s="14">
        <f t="shared" si="8"/>
        <v>50.894847559553455</v>
      </c>
      <c r="E107" s="14">
        <f t="shared" si="8"/>
        <v>39.420655248839466</v>
      </c>
      <c r="F107" s="14">
        <f t="shared" si="8"/>
        <v>90.496939052849484</v>
      </c>
      <c r="G107" s="14">
        <f t="shared" si="8"/>
        <v>51.484656219170574</v>
      </c>
      <c r="H107" s="14">
        <f t="shared" si="8"/>
        <v>12.960377079372847</v>
      </c>
      <c r="I107" s="14">
        <f t="shared" si="8"/>
        <v>9.3998824013397098E-7</v>
      </c>
      <c r="J107" s="14">
        <f t="shared" si="8"/>
        <v>9.8002055892720819E-7</v>
      </c>
      <c r="K107" s="14">
        <f t="shared" si="8"/>
        <v>37.482904639982735</v>
      </c>
      <c r="L107" s="14">
        <f t="shared" si="8"/>
        <v>-24.929009883795516</v>
      </c>
      <c r="M107" s="14">
        <f t="shared" si="8"/>
        <v>-95.205783804311068</v>
      </c>
      <c r="N107" s="14">
        <f t="shared" si="8"/>
        <v>-192.01585793762933</v>
      </c>
      <c r="O107" s="14">
        <f t="shared" si="8"/>
        <v>-61.483241026602627</v>
      </c>
      <c r="P107" s="14">
        <f t="shared" si="8"/>
        <v>63.163296849852486</v>
      </c>
      <c r="Q107" s="14">
        <f t="shared" si="8"/>
        <v>408.85578876127693</v>
      </c>
      <c r="R107" s="14">
        <f t="shared" si="8"/>
        <v>110.12676354784344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0.50524761296151877</v>
      </c>
      <c r="C108" s="24">
        <f t="shared" si="9"/>
        <v>0.22249490183847648</v>
      </c>
      <c r="D108" s="24">
        <f t="shared" si="9"/>
        <v>0.15425762926756925</v>
      </c>
      <c r="E108" s="24">
        <f t="shared" si="9"/>
        <v>0.13282854405022237</v>
      </c>
      <c r="F108" s="24">
        <f t="shared" si="9"/>
        <v>0.30221444299481459</v>
      </c>
      <c r="G108" s="24">
        <f t="shared" si="9"/>
        <v>0.17239749476163393</v>
      </c>
      <c r="H108" s="24">
        <f t="shared" si="9"/>
        <v>4.1242462465571561E-2</v>
      </c>
      <c r="I108" s="24">
        <f t="shared" si="9"/>
        <v>2.7747826402624739E-9</v>
      </c>
      <c r="J108" s="24">
        <f t="shared" si="9"/>
        <v>2.8653629720262032E-9</v>
      </c>
      <c r="K108" s="24">
        <f t="shared" si="9"/>
        <v>0.10749625005929583</v>
      </c>
      <c r="L108" s="24">
        <f t="shared" si="9"/>
        <v>-6.8841506618279244E-2</v>
      </c>
      <c r="M108" s="24">
        <f t="shared" si="9"/>
        <v>-0.26614345144927415</v>
      </c>
      <c r="N108" s="24">
        <f t="shared" si="9"/>
        <v>-0.5296792332555087</v>
      </c>
      <c r="O108" s="24">
        <f t="shared" si="9"/>
        <v>-0.17370431845801712</v>
      </c>
      <c r="P108" s="24">
        <f t="shared" si="9"/>
        <v>0.16981497662058817</v>
      </c>
      <c r="Q108" s="24">
        <f t="shared" si="9"/>
        <v>1.0597787039755764</v>
      </c>
      <c r="R108" s="24">
        <f t="shared" si="9"/>
        <v>0.27132124531129365</v>
      </c>
      <c r="S108" s="23" t="s">
        <v>55</v>
      </c>
    </row>
    <row r="109" spans="1:19" s="4" customFormat="1">
      <c r="A109" s="19" t="s">
        <v>51</v>
      </c>
      <c r="B109" s="20">
        <v>30009.659802433798</v>
      </c>
      <c r="C109" s="20">
        <v>33623.672822941997</v>
      </c>
      <c r="D109" s="20">
        <v>32993.407069204492</v>
      </c>
      <c r="E109" s="20">
        <v>29677.849389009749</v>
      </c>
      <c r="F109" s="20">
        <v>29944.610904781355</v>
      </c>
      <c r="G109" s="20">
        <v>29863.923655245708</v>
      </c>
      <c r="H109" s="20">
        <v>31424.838151194119</v>
      </c>
      <c r="I109" s="20">
        <v>33876.103536709998</v>
      </c>
      <c r="J109" s="20">
        <v>34202.318117979994</v>
      </c>
      <c r="K109" s="20">
        <v>34869.034612190517</v>
      </c>
      <c r="L109" s="20">
        <v>36212.179408020398</v>
      </c>
      <c r="M109" s="20">
        <v>35772.356331095711</v>
      </c>
      <c r="N109" s="20">
        <v>36251.347208283696</v>
      </c>
      <c r="O109" s="20">
        <v>35395.343980157071</v>
      </c>
      <c r="P109" s="20">
        <v>37195.362921950102</v>
      </c>
      <c r="Q109" s="20">
        <v>38579.355032095402</v>
      </c>
      <c r="R109" s="20">
        <v>40589.067554032583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2157.7324818500001</v>
      </c>
      <c r="C117" s="26">
        <v>2888.10578687</v>
      </c>
      <c r="D117" s="26">
        <v>2938.71577376</v>
      </c>
      <c r="E117" s="26">
        <v>3269.94188166</v>
      </c>
      <c r="F117" s="26">
        <v>2950.3008638599999</v>
      </c>
      <c r="G117" s="26">
        <v>2363.8574914699998</v>
      </c>
      <c r="H117" s="26">
        <v>3112.18548827</v>
      </c>
      <c r="I117" s="26">
        <v>3046.1678480700002</v>
      </c>
      <c r="J117" s="26">
        <v>3361.7203054400002</v>
      </c>
      <c r="K117" s="26">
        <v>3543.53824364</v>
      </c>
      <c r="L117" s="26">
        <v>4007.3430531200001</v>
      </c>
      <c r="M117" s="26">
        <v>4760.8871772100001</v>
      </c>
      <c r="N117" s="26">
        <v>4419.1580470500003</v>
      </c>
      <c r="O117" s="26">
        <v>7312.7655960900001</v>
      </c>
      <c r="P117" s="26">
        <v>5989.0287440399998</v>
      </c>
      <c r="Q117" s="26">
        <v>7322.0588213999999</v>
      </c>
      <c r="R117" s="26">
        <v>8577.4953456700005</v>
      </c>
      <c r="S117" s="25" t="s">
        <v>5</v>
      </c>
    </row>
    <row r="118" spans="1:19" s="4" customFormat="1">
      <c r="A118" s="6" t="s">
        <v>6</v>
      </c>
      <c r="B118" s="12">
        <v>2056.0183036499998</v>
      </c>
      <c r="C118" s="12">
        <v>2767.8353420200001</v>
      </c>
      <c r="D118" s="12">
        <v>2821.7467232399999</v>
      </c>
      <c r="E118" s="12">
        <v>3124.0629361599999</v>
      </c>
      <c r="F118" s="12">
        <v>2831.6387486899998</v>
      </c>
      <c r="G118" s="12">
        <v>2239.43600526</v>
      </c>
      <c r="H118" s="12">
        <v>2967.8183963500001</v>
      </c>
      <c r="I118" s="12">
        <v>2880.70146148</v>
      </c>
      <c r="J118" s="12">
        <v>3171.1042105900001</v>
      </c>
      <c r="K118" s="12">
        <v>3325.8031383799998</v>
      </c>
      <c r="L118" s="12">
        <v>3792.7248124799999</v>
      </c>
      <c r="M118" s="12">
        <v>4479.6237799600003</v>
      </c>
      <c r="N118" s="12">
        <v>4163.23676815</v>
      </c>
      <c r="O118" s="12">
        <v>7124.7285771500001</v>
      </c>
      <c r="P118" s="12">
        <v>5724.9268485299999</v>
      </c>
      <c r="Q118" s="12">
        <v>7111.0946471400002</v>
      </c>
      <c r="R118" s="12">
        <v>8359.6955121800002</v>
      </c>
      <c r="S118" s="6" t="s">
        <v>7</v>
      </c>
    </row>
    <row r="119" spans="1:19" s="4" customFormat="1">
      <c r="A119" s="7" t="s">
        <v>8</v>
      </c>
      <c r="B119" s="13">
        <v>101.71417807</v>
      </c>
      <c r="C119" s="13">
        <v>120.27044471000001</v>
      </c>
      <c r="D119" s="13">
        <v>116.96905036</v>
      </c>
      <c r="E119" s="13">
        <v>145.87894535000001</v>
      </c>
      <c r="F119" s="13">
        <v>118.66211503</v>
      </c>
      <c r="G119" s="13">
        <v>124.42148607</v>
      </c>
      <c r="H119" s="13">
        <v>144.36709178000001</v>
      </c>
      <c r="I119" s="13">
        <v>165.46638641000001</v>
      </c>
      <c r="J119" s="13">
        <v>190.61609469000001</v>
      </c>
      <c r="K119" s="13">
        <v>217.73510508999999</v>
      </c>
      <c r="L119" s="13">
        <v>214.61824053000001</v>
      </c>
      <c r="M119" s="13">
        <v>281.26339710000002</v>
      </c>
      <c r="N119" s="13">
        <v>255.92127873999999</v>
      </c>
      <c r="O119" s="13">
        <v>188.03701877</v>
      </c>
      <c r="P119" s="13">
        <v>264.10189536000001</v>
      </c>
      <c r="Q119" s="13">
        <v>210.96417410000001</v>
      </c>
      <c r="R119" s="13">
        <v>217.79983332</v>
      </c>
      <c r="S119" s="7" t="s">
        <v>9</v>
      </c>
    </row>
    <row r="120" spans="1:19" s="4" customFormat="1">
      <c r="A120" s="8" t="s">
        <v>10</v>
      </c>
      <c r="B120" s="14">
        <v>9667.7671663399997</v>
      </c>
      <c r="C120" s="14">
        <v>11444.69779183</v>
      </c>
      <c r="D120" s="14">
        <v>11688.381547110001</v>
      </c>
      <c r="E120" s="14">
        <v>11643.8731481</v>
      </c>
      <c r="F120" s="14">
        <v>13133.66995012</v>
      </c>
      <c r="G120" s="14">
        <v>10662.496759510001</v>
      </c>
      <c r="H120" s="14">
        <v>10276.4800063</v>
      </c>
      <c r="I120" s="14">
        <v>11351.18995362</v>
      </c>
      <c r="J120" s="14">
        <v>12706.352312139999</v>
      </c>
      <c r="K120" s="14">
        <v>13200.16312359</v>
      </c>
      <c r="L120" s="14">
        <v>14690.082499329999</v>
      </c>
      <c r="M120" s="14">
        <v>16285.01262087</v>
      </c>
      <c r="N120" s="14">
        <v>16530.4487066</v>
      </c>
      <c r="O120" s="14">
        <v>17110.960840799999</v>
      </c>
      <c r="P120" s="14">
        <v>18522.12726429</v>
      </c>
      <c r="Q120" s="14">
        <v>18382.649498989998</v>
      </c>
      <c r="R120" s="14">
        <v>20732.693772620001</v>
      </c>
      <c r="S120" s="8" t="s">
        <v>11</v>
      </c>
    </row>
    <row r="121" spans="1:19" s="4" customFormat="1">
      <c r="A121" s="7" t="s">
        <v>12</v>
      </c>
      <c r="B121" s="13">
        <v>172.22420753</v>
      </c>
      <c r="C121" s="13">
        <v>271.34079437999998</v>
      </c>
      <c r="D121" s="13">
        <v>260.44986225999997</v>
      </c>
      <c r="E121" s="13">
        <v>164.43428976999999</v>
      </c>
      <c r="F121" s="13">
        <v>159.28140411000001</v>
      </c>
      <c r="G121" s="13">
        <v>151.27534488000001</v>
      </c>
      <c r="H121" s="13">
        <v>182.03264313</v>
      </c>
      <c r="I121" s="13">
        <v>177.03136993999999</v>
      </c>
      <c r="J121" s="13">
        <v>173.71038955</v>
      </c>
      <c r="K121" s="13">
        <v>178.86363453999999</v>
      </c>
      <c r="L121" s="13">
        <v>180.01382613000001</v>
      </c>
      <c r="M121" s="13">
        <v>238.93812668000001</v>
      </c>
      <c r="N121" s="13">
        <v>258.80382929000001</v>
      </c>
      <c r="O121" s="13">
        <v>266.90805224000002</v>
      </c>
      <c r="P121" s="13">
        <v>264.70698958999998</v>
      </c>
      <c r="Q121" s="13">
        <v>277.44483484</v>
      </c>
      <c r="R121" s="13">
        <v>258.84707027000002</v>
      </c>
      <c r="S121" s="7" t="s">
        <v>13</v>
      </c>
    </row>
    <row r="122" spans="1:19" s="4" customFormat="1">
      <c r="A122" s="6" t="s">
        <v>14</v>
      </c>
      <c r="B122" s="12">
        <v>2405.1827230399999</v>
      </c>
      <c r="C122" s="12">
        <v>2648.4484128300001</v>
      </c>
      <c r="D122" s="12">
        <v>3025.33068723</v>
      </c>
      <c r="E122" s="12">
        <v>3082.4238428200001</v>
      </c>
      <c r="F122" s="12">
        <v>3853.84510611</v>
      </c>
      <c r="G122" s="12">
        <v>1661.2425879800001</v>
      </c>
      <c r="H122" s="12">
        <v>1211.4220967000001</v>
      </c>
      <c r="I122" s="12">
        <v>1741.58889909</v>
      </c>
      <c r="J122" s="12">
        <v>2367.2566827800001</v>
      </c>
      <c r="K122" s="12">
        <v>2318.9413103299999</v>
      </c>
      <c r="L122" s="12">
        <v>2458.6551936000001</v>
      </c>
      <c r="M122" s="12">
        <v>3101.0505836699999</v>
      </c>
      <c r="N122" s="12">
        <v>3016.79653259</v>
      </c>
      <c r="O122" s="12">
        <v>3138.7628488800001</v>
      </c>
      <c r="P122" s="12">
        <v>3925.83972283</v>
      </c>
      <c r="Q122" s="12">
        <v>3477.17326314</v>
      </c>
      <c r="R122" s="12">
        <v>5436.3398469000003</v>
      </c>
      <c r="S122" s="6" t="s">
        <v>15</v>
      </c>
    </row>
    <row r="123" spans="1:19" s="4" customFormat="1">
      <c r="A123" s="7" t="s">
        <v>16</v>
      </c>
      <c r="B123" s="13">
        <v>421.29787521999998</v>
      </c>
      <c r="C123" s="13">
        <v>376.00055183000001</v>
      </c>
      <c r="D123" s="13">
        <v>416.06900416000002</v>
      </c>
      <c r="E123" s="13">
        <v>475.15945120999999</v>
      </c>
      <c r="F123" s="13">
        <v>438.22703551000001</v>
      </c>
      <c r="G123" s="13">
        <v>440.06530443000003</v>
      </c>
      <c r="H123" s="13">
        <v>451.00418536000001</v>
      </c>
      <c r="I123" s="13">
        <v>468.88462944000003</v>
      </c>
      <c r="J123" s="13">
        <v>484.14713403000002</v>
      </c>
      <c r="K123" s="13">
        <v>497.63386745000003</v>
      </c>
      <c r="L123" s="13">
        <v>544.51501101999997</v>
      </c>
      <c r="M123" s="13">
        <v>598.49978512999996</v>
      </c>
      <c r="N123" s="13">
        <v>598.91042507999998</v>
      </c>
      <c r="O123" s="13">
        <v>577.98723774999996</v>
      </c>
      <c r="P123" s="13">
        <v>637.94987140000001</v>
      </c>
      <c r="Q123" s="13">
        <v>726.07772747000001</v>
      </c>
      <c r="R123" s="13">
        <v>710.09168068999998</v>
      </c>
      <c r="S123" s="7" t="s">
        <v>17</v>
      </c>
    </row>
    <row r="124" spans="1:19" s="4" customFormat="1">
      <c r="A124" s="6" t="s">
        <v>18</v>
      </c>
      <c r="B124" s="12">
        <v>869.13335018999999</v>
      </c>
      <c r="C124" s="12">
        <v>1517.15898877</v>
      </c>
      <c r="D124" s="12">
        <v>852.37326283000004</v>
      </c>
      <c r="E124" s="12">
        <v>500.56261568000002</v>
      </c>
      <c r="F124" s="12">
        <v>653.2156013</v>
      </c>
      <c r="G124" s="12">
        <v>653.03674914999999</v>
      </c>
      <c r="H124" s="12">
        <v>564.82838953999999</v>
      </c>
      <c r="I124" s="12">
        <v>617.54230502999997</v>
      </c>
      <c r="J124" s="12">
        <v>719.81465757000001</v>
      </c>
      <c r="K124" s="12">
        <v>922.99346228000002</v>
      </c>
      <c r="L124" s="12">
        <v>1081.4171956800001</v>
      </c>
      <c r="M124" s="12">
        <v>1105.46019103</v>
      </c>
      <c r="N124" s="12">
        <v>1170.76367953</v>
      </c>
      <c r="O124" s="12">
        <v>1277.09748057</v>
      </c>
      <c r="P124" s="12">
        <v>1387.3605350600001</v>
      </c>
      <c r="Q124" s="12">
        <v>951.83858156999997</v>
      </c>
      <c r="R124" s="12">
        <v>1127.3481719700001</v>
      </c>
      <c r="S124" s="6" t="s">
        <v>19</v>
      </c>
    </row>
    <row r="125" spans="1:19" s="4" customFormat="1" ht="60.75">
      <c r="A125" s="7" t="s">
        <v>20</v>
      </c>
      <c r="B125" s="13">
        <v>1540.8952602500001</v>
      </c>
      <c r="C125" s="13">
        <v>1830.94767523</v>
      </c>
      <c r="D125" s="13">
        <v>1985.8215501100001</v>
      </c>
      <c r="E125" s="13">
        <v>1821.6003936499999</v>
      </c>
      <c r="F125" s="13">
        <v>1961.99813219</v>
      </c>
      <c r="G125" s="13">
        <v>1481.5172311900001</v>
      </c>
      <c r="H125" s="13">
        <v>1513.36829603</v>
      </c>
      <c r="I125" s="13">
        <v>1552.9086975600001</v>
      </c>
      <c r="J125" s="13">
        <v>1588.6362267500001</v>
      </c>
      <c r="K125" s="13">
        <v>1587.5752305399999</v>
      </c>
      <c r="L125" s="13">
        <v>1711.0213371100001</v>
      </c>
      <c r="M125" s="13">
        <v>1988.1362024800001</v>
      </c>
      <c r="N125" s="13">
        <v>1986.00156068</v>
      </c>
      <c r="O125" s="13">
        <v>2435.2765563600001</v>
      </c>
      <c r="P125" s="13">
        <v>2673.4059096699998</v>
      </c>
      <c r="Q125" s="13">
        <v>2863.6874697100002</v>
      </c>
      <c r="R125" s="13">
        <v>2950.5523017</v>
      </c>
      <c r="S125" s="7" t="s">
        <v>21</v>
      </c>
    </row>
    <row r="126" spans="1:19" s="4" customFormat="1">
      <c r="A126" s="6" t="s">
        <v>22</v>
      </c>
      <c r="B126" s="12">
        <v>10.550020760000001</v>
      </c>
      <c r="C126" s="12">
        <v>16.895089129999999</v>
      </c>
      <c r="D126" s="12">
        <v>15.65160822</v>
      </c>
      <c r="E126" s="12">
        <v>6.4350344699999997</v>
      </c>
      <c r="F126" s="12">
        <v>29.017926509999999</v>
      </c>
      <c r="G126" s="12">
        <v>43.384323029999997</v>
      </c>
      <c r="H126" s="12">
        <v>41.689331770000003</v>
      </c>
      <c r="I126" s="12">
        <v>49.969580399999998</v>
      </c>
      <c r="J126" s="12">
        <v>60.289338409999999</v>
      </c>
      <c r="K126" s="12">
        <v>61.178043870000003</v>
      </c>
      <c r="L126" s="12">
        <v>48.371860040000001</v>
      </c>
      <c r="M126" s="12">
        <v>40.812677659999999</v>
      </c>
      <c r="N126" s="12">
        <v>41.140854779999998</v>
      </c>
      <c r="O126" s="12">
        <v>40.553092630000002</v>
      </c>
      <c r="P126" s="12">
        <v>40.640137529999997</v>
      </c>
      <c r="Q126" s="12">
        <v>38.96361315</v>
      </c>
      <c r="R126" s="12">
        <v>33.764760090000003</v>
      </c>
      <c r="S126" s="6" t="s">
        <v>23</v>
      </c>
    </row>
    <row r="127" spans="1:19" s="4" customFormat="1">
      <c r="A127" s="7" t="s">
        <v>24</v>
      </c>
      <c r="B127" s="13">
        <v>403.242842</v>
      </c>
      <c r="C127" s="13">
        <v>436.63933139</v>
      </c>
      <c r="D127" s="13">
        <v>454.17667798999997</v>
      </c>
      <c r="E127" s="13">
        <v>432.59361496999998</v>
      </c>
      <c r="F127" s="13">
        <v>513.58962548</v>
      </c>
      <c r="G127" s="13">
        <v>428.21350043000001</v>
      </c>
      <c r="H127" s="13">
        <v>495.45810366000001</v>
      </c>
      <c r="I127" s="13">
        <v>520.66530305000003</v>
      </c>
      <c r="J127" s="13">
        <v>592.57693156000005</v>
      </c>
      <c r="K127" s="13">
        <v>709.32875106999995</v>
      </c>
      <c r="L127" s="13">
        <v>638.85171524999998</v>
      </c>
      <c r="M127" s="13">
        <v>688.67738842000006</v>
      </c>
      <c r="N127" s="13">
        <v>703.97746579</v>
      </c>
      <c r="O127" s="13">
        <v>707.58198807999997</v>
      </c>
      <c r="P127" s="13">
        <v>684.40404329</v>
      </c>
      <c r="Q127" s="13">
        <v>722.48574337000002</v>
      </c>
      <c r="R127" s="13">
        <v>755.61429066000005</v>
      </c>
      <c r="S127" s="7" t="s">
        <v>25</v>
      </c>
    </row>
    <row r="128" spans="1:19" s="4" customFormat="1">
      <c r="A128" s="6" t="s">
        <v>26</v>
      </c>
      <c r="B128" s="12">
        <v>548.10229558000003</v>
      </c>
      <c r="C128" s="12">
        <v>639.88423162000004</v>
      </c>
      <c r="D128" s="12">
        <v>607.30865429999994</v>
      </c>
      <c r="E128" s="12">
        <v>604.65528039000003</v>
      </c>
      <c r="F128" s="12">
        <v>493.29003985999998</v>
      </c>
      <c r="G128" s="12">
        <v>499.87212626000002</v>
      </c>
      <c r="H128" s="12">
        <v>519.28612382999995</v>
      </c>
      <c r="I128" s="12">
        <v>562.58158414000002</v>
      </c>
      <c r="J128" s="12">
        <v>611.09451345000002</v>
      </c>
      <c r="K128" s="12">
        <v>685.82172907999995</v>
      </c>
      <c r="L128" s="12">
        <v>845.96605326999997</v>
      </c>
      <c r="M128" s="12">
        <v>1161.1790818899999</v>
      </c>
      <c r="N128" s="12">
        <v>1221.85026896</v>
      </c>
      <c r="O128" s="12">
        <v>1298.64722708</v>
      </c>
      <c r="P128" s="12">
        <v>1304.5164708100001</v>
      </c>
      <c r="Q128" s="12">
        <v>1315.65666936</v>
      </c>
      <c r="R128" s="12">
        <v>1450.9894472000001</v>
      </c>
      <c r="S128" s="6" t="s">
        <v>27</v>
      </c>
    </row>
    <row r="129" spans="1:19" s="4" customFormat="1" ht="40.5">
      <c r="A129" s="7" t="s">
        <v>28</v>
      </c>
      <c r="B129" s="13">
        <v>697.12188599000001</v>
      </c>
      <c r="C129" s="13">
        <v>815.37732530000005</v>
      </c>
      <c r="D129" s="13">
        <v>954.90064514999995</v>
      </c>
      <c r="E129" s="13">
        <v>1146.19104406</v>
      </c>
      <c r="F129" s="13">
        <v>1383.25543298</v>
      </c>
      <c r="G129" s="13">
        <v>1422.4731449799999</v>
      </c>
      <c r="H129" s="13">
        <v>1347.0146175299999</v>
      </c>
      <c r="I129" s="13">
        <v>1489.07507123</v>
      </c>
      <c r="J129" s="13">
        <v>1540.61000033</v>
      </c>
      <c r="K129" s="13">
        <v>1567.9374144400001</v>
      </c>
      <c r="L129" s="13">
        <v>1601.04530662</v>
      </c>
      <c r="M129" s="13">
        <v>1677.15638906</v>
      </c>
      <c r="N129" s="13">
        <v>1628.74017116</v>
      </c>
      <c r="O129" s="13">
        <v>1566.0963796999999</v>
      </c>
      <c r="P129" s="13">
        <v>1431.3881386600001</v>
      </c>
      <c r="Q129" s="13">
        <v>1473.8275025099999</v>
      </c>
      <c r="R129" s="13">
        <v>1393.1518263200001</v>
      </c>
      <c r="S129" s="7" t="s">
        <v>29</v>
      </c>
    </row>
    <row r="130" spans="1:19" s="4" customFormat="1" ht="40.5">
      <c r="A130" s="6" t="s">
        <v>30</v>
      </c>
      <c r="B130" s="12">
        <v>1051.8493470799999</v>
      </c>
      <c r="C130" s="12">
        <v>1152.5699388</v>
      </c>
      <c r="D130" s="12">
        <v>1269.6921120899999</v>
      </c>
      <c r="E130" s="12">
        <v>1453.4449171199999</v>
      </c>
      <c r="F130" s="12">
        <v>1532.4096559100001</v>
      </c>
      <c r="G130" s="12">
        <v>1711.4847797699999</v>
      </c>
      <c r="H130" s="12">
        <v>1782.7716123099999</v>
      </c>
      <c r="I130" s="12">
        <v>1944.32944064</v>
      </c>
      <c r="J130" s="12">
        <v>2329.9769565699999</v>
      </c>
      <c r="K130" s="12">
        <v>2079.17823748</v>
      </c>
      <c r="L130" s="12">
        <v>2670.3541592699999</v>
      </c>
      <c r="M130" s="12">
        <v>2452.9766957400002</v>
      </c>
      <c r="N130" s="12">
        <v>2400.7620357800001</v>
      </c>
      <c r="O130" s="12">
        <v>2033.5493391699999</v>
      </c>
      <c r="P130" s="12">
        <v>2163.3438976900002</v>
      </c>
      <c r="Q130" s="12">
        <v>2482.51313686</v>
      </c>
      <c r="R130" s="12">
        <v>2673.2991752500002</v>
      </c>
      <c r="S130" s="6" t="s">
        <v>31</v>
      </c>
    </row>
    <row r="131" spans="1:19" s="4" customFormat="1">
      <c r="A131" s="7" t="s">
        <v>32</v>
      </c>
      <c r="B131" s="13">
        <v>1140.55827282</v>
      </c>
      <c r="C131" s="13">
        <v>1212.6468349100001</v>
      </c>
      <c r="D131" s="13">
        <v>1299.4193189299999</v>
      </c>
      <c r="E131" s="13">
        <v>1371.4505076200001</v>
      </c>
      <c r="F131" s="13">
        <v>1491.03466415</v>
      </c>
      <c r="G131" s="13">
        <v>1530.2495750400001</v>
      </c>
      <c r="H131" s="13">
        <v>1553.5624361800001</v>
      </c>
      <c r="I131" s="13">
        <v>1573.7677846900001</v>
      </c>
      <c r="J131" s="13">
        <v>1709.63684711</v>
      </c>
      <c r="K131" s="13">
        <v>1911.21531809</v>
      </c>
      <c r="L131" s="13">
        <v>2219.32676326</v>
      </c>
      <c r="M131" s="13">
        <v>2448.7003509400001</v>
      </c>
      <c r="N131" s="13">
        <v>2711.6521677000001</v>
      </c>
      <c r="O131" s="13">
        <v>2889.05402989</v>
      </c>
      <c r="P131" s="13">
        <v>3012.3385289500002</v>
      </c>
      <c r="Q131" s="13">
        <v>3129.4611238900002</v>
      </c>
      <c r="R131" s="13">
        <v>2975.2284942199999</v>
      </c>
      <c r="S131" s="7" t="s">
        <v>33</v>
      </c>
    </row>
    <row r="132" spans="1:19" s="4" customFormat="1">
      <c r="A132" s="6" t="s">
        <v>34</v>
      </c>
      <c r="B132" s="12">
        <v>292.99468419999999</v>
      </c>
      <c r="C132" s="12">
        <v>406.50115111999997</v>
      </c>
      <c r="D132" s="12">
        <v>421.25726742000001</v>
      </c>
      <c r="E132" s="12">
        <v>453.46284478000001</v>
      </c>
      <c r="F132" s="12">
        <v>483.28473630000002</v>
      </c>
      <c r="G132" s="12">
        <v>488.61303179999999</v>
      </c>
      <c r="H132" s="12">
        <v>447.82044739999998</v>
      </c>
      <c r="I132" s="12">
        <v>497.36190028999999</v>
      </c>
      <c r="J132" s="12">
        <v>349.90456444</v>
      </c>
      <c r="K132" s="12">
        <v>434.17945393999997</v>
      </c>
      <c r="L132" s="12">
        <v>414.94579428999998</v>
      </c>
      <c r="M132" s="12">
        <v>520.97274402000005</v>
      </c>
      <c r="N132" s="12">
        <v>553.08592759999999</v>
      </c>
      <c r="O132" s="12">
        <v>612.71679584000003</v>
      </c>
      <c r="P132" s="12">
        <v>706.61898432999999</v>
      </c>
      <c r="Q132" s="12">
        <v>632.59138867000001</v>
      </c>
      <c r="R132" s="12">
        <v>656.17518977999998</v>
      </c>
      <c r="S132" s="6" t="s">
        <v>35</v>
      </c>
    </row>
    <row r="133" spans="1:19" s="4" customFormat="1" ht="40.5">
      <c r="A133" s="7" t="s">
        <v>36</v>
      </c>
      <c r="B133" s="13">
        <v>99.370561690000002</v>
      </c>
      <c r="C133" s="13">
        <v>104.15375763999999</v>
      </c>
      <c r="D133" s="13">
        <v>107.03721817</v>
      </c>
      <c r="E133" s="13">
        <v>112.97193937999999</v>
      </c>
      <c r="F133" s="13">
        <v>124.57544826</v>
      </c>
      <c r="G133" s="13">
        <v>132.96356139</v>
      </c>
      <c r="H133" s="13">
        <v>138.89415327</v>
      </c>
      <c r="I133" s="13">
        <v>141.41265314</v>
      </c>
      <c r="J133" s="13">
        <v>167.30772701000001</v>
      </c>
      <c r="K133" s="13">
        <v>218.40861570000001</v>
      </c>
      <c r="L133" s="13">
        <v>247.60701459000001</v>
      </c>
      <c r="M133" s="13">
        <v>232.52315862</v>
      </c>
      <c r="N133" s="13">
        <v>214.920647</v>
      </c>
      <c r="O133" s="13">
        <v>230.70280489000001</v>
      </c>
      <c r="P133" s="13">
        <v>248.40404502999999</v>
      </c>
      <c r="Q133" s="13">
        <v>239.28498582</v>
      </c>
      <c r="R133" s="13">
        <v>272.17177867999999</v>
      </c>
      <c r="S133" s="7" t="s">
        <v>37</v>
      </c>
    </row>
    <row r="134" spans="1:19" s="4" customFormat="1">
      <c r="A134" s="6" t="s">
        <v>38</v>
      </c>
      <c r="B134" s="12">
        <v>15.243839400000001</v>
      </c>
      <c r="C134" s="12">
        <v>16.13370828</v>
      </c>
      <c r="D134" s="12">
        <v>18.89367768</v>
      </c>
      <c r="E134" s="12">
        <v>18.487371620000001</v>
      </c>
      <c r="F134" s="12">
        <v>16.64514088</v>
      </c>
      <c r="G134" s="12">
        <v>18.10549864</v>
      </c>
      <c r="H134" s="12">
        <v>27.32756895</v>
      </c>
      <c r="I134" s="12">
        <v>14.07073432</v>
      </c>
      <c r="J134" s="12">
        <v>11.390342009999999</v>
      </c>
      <c r="K134" s="12">
        <v>26.90805422</v>
      </c>
      <c r="L134" s="12">
        <v>27.991268590000001</v>
      </c>
      <c r="M134" s="12">
        <v>29.929245000000002</v>
      </c>
      <c r="N134" s="12">
        <v>23.043140059999999</v>
      </c>
      <c r="O134" s="12">
        <v>36.027007159999997</v>
      </c>
      <c r="P134" s="12">
        <v>41.209988860000003</v>
      </c>
      <c r="Q134" s="12">
        <v>51.643458010000003</v>
      </c>
      <c r="R134" s="12">
        <v>39.11973828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11825.499647469998</v>
      </c>
      <c r="C135" s="18">
        <f t="shared" si="10"/>
        <v>14332.803577959996</v>
      </c>
      <c r="D135" s="18">
        <f t="shared" si="10"/>
        <v>14627.097320139996</v>
      </c>
      <c r="E135" s="18">
        <f t="shared" si="10"/>
        <v>14913.815029049998</v>
      </c>
      <c r="F135" s="18">
        <f t="shared" si="10"/>
        <v>16083.970813269994</v>
      </c>
      <c r="G135" s="18">
        <f t="shared" si="10"/>
        <v>13026.354250300001</v>
      </c>
      <c r="H135" s="18">
        <f t="shared" si="10"/>
        <v>13388.665493790002</v>
      </c>
      <c r="I135" s="18">
        <f t="shared" si="10"/>
        <v>14397.357800850001</v>
      </c>
      <c r="J135" s="18">
        <f t="shared" si="10"/>
        <v>16068.072616850004</v>
      </c>
      <c r="K135" s="18">
        <f t="shared" si="10"/>
        <v>16743.701366499998</v>
      </c>
      <c r="L135" s="18">
        <f t="shared" si="10"/>
        <v>18697.425551729997</v>
      </c>
      <c r="M135" s="18">
        <f t="shared" si="10"/>
        <v>21045.899797399994</v>
      </c>
      <c r="N135" s="18">
        <f t="shared" si="10"/>
        <v>20949.606752889995</v>
      </c>
      <c r="O135" s="18">
        <f t="shared" si="10"/>
        <v>24423.726436160003</v>
      </c>
      <c r="P135" s="18">
        <f t="shared" si="10"/>
        <v>24511.156007589991</v>
      </c>
      <c r="Q135" s="18">
        <f t="shared" si="10"/>
        <v>25704.70831961001</v>
      </c>
      <c r="R135" s="18">
        <f t="shared" si="10"/>
        <v>29310.189117510006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25467.246765446183</v>
      </c>
      <c r="C136" s="15">
        <f t="shared" si="11"/>
        <v>30841.781615136493</v>
      </c>
      <c r="D136" s="15">
        <f t="shared" si="11"/>
        <v>31180.733882830427</v>
      </c>
      <c r="E136" s="15">
        <f t="shared" si="11"/>
        <v>31631.725336698932</v>
      </c>
      <c r="F136" s="15">
        <f t="shared" si="11"/>
        <v>33939.021637290345</v>
      </c>
      <c r="G136" s="15">
        <f t="shared" si="11"/>
        <v>27431.70006275468</v>
      </c>
      <c r="H136" s="15">
        <f t="shared" si="11"/>
        <v>28105.011742285576</v>
      </c>
      <c r="I136" s="15">
        <f t="shared" si="11"/>
        <v>30113.569491133694</v>
      </c>
      <c r="J136" s="15">
        <f t="shared" si="11"/>
        <v>33492.59534517979</v>
      </c>
      <c r="K136" s="15">
        <f t="shared" si="11"/>
        <v>34769.34861648998</v>
      </c>
      <c r="L136" s="15">
        <f t="shared" si="11"/>
        <v>38695.563784512597</v>
      </c>
      <c r="M136" s="15">
        <f t="shared" si="11"/>
        <v>43434.803726008162</v>
      </c>
      <c r="N136" s="15">
        <f t="shared" si="11"/>
        <v>43087.214175013461</v>
      </c>
      <c r="O136" s="15">
        <f t="shared" si="11"/>
        <v>50073.143273365444</v>
      </c>
      <c r="P136" s="15">
        <f t="shared" si="11"/>
        <v>50111.229021824227</v>
      </c>
      <c r="Q136" s="15">
        <f t="shared" si="11"/>
        <v>52426.276702134623</v>
      </c>
      <c r="R136" s="15">
        <f t="shared" si="11"/>
        <v>59746.114524898141</v>
      </c>
      <c r="S136" s="9" t="s">
        <v>44</v>
      </c>
    </row>
    <row r="137" spans="1:19" s="4" customFormat="1">
      <c r="A137" s="10" t="s">
        <v>42</v>
      </c>
      <c r="B137" s="16">
        <v>464.34150327999998</v>
      </c>
      <c r="C137" s="16">
        <v>464.72035101</v>
      </c>
      <c r="D137" s="16">
        <v>469.10689707</v>
      </c>
      <c r="E137" s="16">
        <v>471.48281892</v>
      </c>
      <c r="F137" s="16">
        <v>473.90791005</v>
      </c>
      <c r="G137" s="16">
        <v>474.86500000000001</v>
      </c>
      <c r="H137" s="16">
        <v>476.38</v>
      </c>
      <c r="I137" s="16">
        <v>478.10199999999998</v>
      </c>
      <c r="J137" s="16">
        <v>479.75</v>
      </c>
      <c r="K137" s="16">
        <v>481.565</v>
      </c>
      <c r="L137" s="16">
        <v>483.19299999999998</v>
      </c>
      <c r="M137" s="16">
        <v>484.54</v>
      </c>
      <c r="N137" s="16">
        <v>486.214</v>
      </c>
      <c r="O137" s="16">
        <v>487.76100000000002</v>
      </c>
      <c r="P137" s="16">
        <v>489.13499999999999</v>
      </c>
      <c r="Q137" s="16">
        <v>490.30200000000002</v>
      </c>
      <c r="R137" s="16">
        <v>490.57900000000001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2288.2626408828432</v>
      </c>
      <c r="C144" s="11">
        <v>2688.1519463852228</v>
      </c>
      <c r="D144" s="11">
        <v>2643.4886618712635</v>
      </c>
      <c r="E144" s="11">
        <v>2442.7831546249354</v>
      </c>
      <c r="F144" s="11">
        <v>2652.4860684675559</v>
      </c>
      <c r="G144" s="11">
        <v>2637.9097749780831</v>
      </c>
      <c r="H144" s="11">
        <v>3159.8761950539042</v>
      </c>
      <c r="I144" s="11">
        <v>3046.1678480700002</v>
      </c>
      <c r="J144" s="11">
        <v>3582.0556295400006</v>
      </c>
      <c r="K144" s="11">
        <v>3321.1018408172504</v>
      </c>
      <c r="L144" s="11">
        <v>3439.0571430646619</v>
      </c>
      <c r="M144" s="11">
        <v>3463.4319817021828</v>
      </c>
      <c r="N144" s="11">
        <v>3442.682253296502</v>
      </c>
      <c r="O144" s="11">
        <v>3746.3559803120997</v>
      </c>
      <c r="P144" s="11">
        <v>3700.5591156955411</v>
      </c>
      <c r="Q144" s="11">
        <v>4082.179426089062</v>
      </c>
      <c r="R144" s="11">
        <v>4310.7846184805649</v>
      </c>
      <c r="S144" s="5" t="s">
        <v>5</v>
      </c>
    </row>
    <row r="145" spans="1:19" s="4" customFormat="1">
      <c r="A145" s="6" t="s">
        <v>6</v>
      </c>
      <c r="B145" s="12">
        <v>2157.2672396984167</v>
      </c>
      <c r="C145" s="12">
        <v>2550.2569821309571</v>
      </c>
      <c r="D145" s="12">
        <v>2506.6363202379944</v>
      </c>
      <c r="E145" s="12">
        <v>2302.6669712903245</v>
      </c>
      <c r="F145" s="12">
        <v>2527.8364041136974</v>
      </c>
      <c r="G145" s="12">
        <v>2511.7829975330924</v>
      </c>
      <c r="H145" s="12">
        <v>3015.2864330903412</v>
      </c>
      <c r="I145" s="12">
        <v>2880.7014616500001</v>
      </c>
      <c r="J145" s="12">
        <v>3390.4407792599995</v>
      </c>
      <c r="K145" s="12">
        <v>3089.2319477461433</v>
      </c>
      <c r="L145" s="12">
        <v>3204.9418195662352</v>
      </c>
      <c r="M145" s="12">
        <v>3171.0616176624944</v>
      </c>
      <c r="N145" s="12">
        <v>3177.7591318272293</v>
      </c>
      <c r="O145" s="12">
        <v>3484.3297996460419</v>
      </c>
      <c r="P145" s="12">
        <v>3441.5320613939593</v>
      </c>
      <c r="Q145" s="12">
        <v>3843.9165673754478</v>
      </c>
      <c r="R145" s="12">
        <v>4048.5105182448447</v>
      </c>
      <c r="S145" s="6" t="s">
        <v>7</v>
      </c>
    </row>
    <row r="146" spans="1:19" s="4" customFormat="1">
      <c r="A146" s="7" t="s">
        <v>8</v>
      </c>
      <c r="B146" s="13">
        <v>138.84332233218302</v>
      </c>
      <c r="C146" s="13">
        <v>142.30105581863421</v>
      </c>
      <c r="D146" s="13">
        <v>141.53994542152682</v>
      </c>
      <c r="E146" s="13">
        <v>149.39320331918691</v>
      </c>
      <c r="F146" s="13">
        <v>124.01659472623784</v>
      </c>
      <c r="G146" s="13">
        <v>125.86632197303891</v>
      </c>
      <c r="H146" s="13">
        <v>144.9146529249328</v>
      </c>
      <c r="I146" s="13">
        <v>165.46638641000001</v>
      </c>
      <c r="J146" s="13">
        <v>191.61485027000001</v>
      </c>
      <c r="K146" s="13">
        <v>228.62831589584582</v>
      </c>
      <c r="L146" s="13">
        <v>229.97729533814245</v>
      </c>
      <c r="M146" s="13">
        <v>303.37565856270368</v>
      </c>
      <c r="N146" s="13">
        <v>262.40524068073114</v>
      </c>
      <c r="O146" s="13">
        <v>250.26902625166906</v>
      </c>
      <c r="P146" s="13">
        <v>247.76478145592901</v>
      </c>
      <c r="Q146" s="13">
        <v>199.22483535205703</v>
      </c>
      <c r="R146" s="13">
        <v>229.01935336621153</v>
      </c>
      <c r="S146" s="7" t="s">
        <v>9</v>
      </c>
    </row>
    <row r="147" spans="1:19" s="4" customFormat="1">
      <c r="A147" s="8" t="s">
        <v>10</v>
      </c>
      <c r="B147" s="14">
        <v>11405.998168350399</v>
      </c>
      <c r="C147" s="14">
        <v>12957.384170466143</v>
      </c>
      <c r="D147" s="14">
        <v>12915.812060206385</v>
      </c>
      <c r="E147" s="14">
        <v>11968.696245811847</v>
      </c>
      <c r="F147" s="14">
        <v>13681.9088452466</v>
      </c>
      <c r="G147" s="14">
        <v>10940.285354146827</v>
      </c>
      <c r="H147" s="14">
        <v>10538.628577470607</v>
      </c>
      <c r="I147" s="14">
        <v>11351.18995362</v>
      </c>
      <c r="J147" s="14">
        <v>12574.99477684</v>
      </c>
      <c r="K147" s="14">
        <v>12453.881794489416</v>
      </c>
      <c r="L147" s="14">
        <v>13010.836099178512</v>
      </c>
      <c r="M147" s="14">
        <v>13378.761830139341</v>
      </c>
      <c r="N147" s="14">
        <v>14013.015631800323</v>
      </c>
      <c r="O147" s="14">
        <v>14002.689795044034</v>
      </c>
      <c r="P147" s="14">
        <v>14212.596879076595</v>
      </c>
      <c r="Q147" s="14">
        <v>13804.784090960593</v>
      </c>
      <c r="R147" s="14">
        <v>14898.193435065379</v>
      </c>
      <c r="S147" s="8" t="s">
        <v>11</v>
      </c>
    </row>
    <row r="148" spans="1:19" s="4" customFormat="1">
      <c r="A148" s="7" t="s">
        <v>12</v>
      </c>
      <c r="B148" s="13">
        <v>160.81688156663429</v>
      </c>
      <c r="C148" s="13">
        <v>245.88886410168666</v>
      </c>
      <c r="D148" s="13">
        <v>298.38691305323511</v>
      </c>
      <c r="E148" s="13">
        <v>168.46033161327423</v>
      </c>
      <c r="F148" s="13">
        <v>170.10311466698039</v>
      </c>
      <c r="G148" s="13">
        <v>155.88936508578229</v>
      </c>
      <c r="H148" s="13">
        <v>185.17511316899689</v>
      </c>
      <c r="I148" s="13">
        <v>177.03136996000001</v>
      </c>
      <c r="J148" s="13">
        <v>169.84461305000002</v>
      </c>
      <c r="K148" s="13">
        <v>168.77105556338753</v>
      </c>
      <c r="L148" s="13">
        <v>173.92812411924913</v>
      </c>
      <c r="M148" s="13">
        <v>221.89784349226386</v>
      </c>
      <c r="N148" s="13">
        <v>237.00442714441263</v>
      </c>
      <c r="O148" s="13">
        <v>230.31713394425023</v>
      </c>
      <c r="P148" s="13">
        <v>202.84741669297654</v>
      </c>
      <c r="Q148" s="13">
        <v>215.79211174488108</v>
      </c>
      <c r="R148" s="13">
        <v>206.12722450888756</v>
      </c>
      <c r="S148" s="7" t="s">
        <v>13</v>
      </c>
    </row>
    <row r="149" spans="1:19" s="4" customFormat="1">
      <c r="A149" s="6" t="s">
        <v>14</v>
      </c>
      <c r="B149" s="12">
        <v>3173.6594364833413</v>
      </c>
      <c r="C149" s="12">
        <v>3295.9128969329217</v>
      </c>
      <c r="D149" s="12">
        <v>3763.5809838887631</v>
      </c>
      <c r="E149" s="12">
        <v>3261.6531991739366</v>
      </c>
      <c r="F149" s="12">
        <v>4199.1076797470041</v>
      </c>
      <c r="G149" s="12">
        <v>1721.1791522879203</v>
      </c>
      <c r="H149" s="12">
        <v>1306.8967853876111</v>
      </c>
      <c r="I149" s="12">
        <v>1741.5888994100001</v>
      </c>
      <c r="J149" s="12">
        <v>2330.1803683500002</v>
      </c>
      <c r="K149" s="12">
        <v>2229.8008641939896</v>
      </c>
      <c r="L149" s="12">
        <v>1917.2877818631812</v>
      </c>
      <c r="M149" s="12">
        <v>2061.3248795246054</v>
      </c>
      <c r="N149" s="12">
        <v>2540.7961416468215</v>
      </c>
      <c r="O149" s="12">
        <v>2626.5466413966883</v>
      </c>
      <c r="P149" s="12">
        <v>2573.1819239729875</v>
      </c>
      <c r="Q149" s="12">
        <v>2150.7289297435063</v>
      </c>
      <c r="R149" s="12">
        <v>3082.851408422403</v>
      </c>
      <c r="S149" s="6" t="s">
        <v>15</v>
      </c>
    </row>
    <row r="150" spans="1:19" s="4" customFormat="1">
      <c r="A150" s="7" t="s">
        <v>16</v>
      </c>
      <c r="B150" s="13">
        <v>431.68903656203486</v>
      </c>
      <c r="C150" s="13">
        <v>398.87693914072236</v>
      </c>
      <c r="D150" s="13">
        <v>431.24954430573916</v>
      </c>
      <c r="E150" s="13">
        <v>408.5678711691105</v>
      </c>
      <c r="F150" s="13">
        <v>432.36291028086566</v>
      </c>
      <c r="G150" s="13">
        <v>448.21748799645724</v>
      </c>
      <c r="H150" s="13">
        <v>456.6459885269694</v>
      </c>
      <c r="I150" s="13">
        <v>468.88462944999998</v>
      </c>
      <c r="J150" s="13">
        <v>457.84883877999999</v>
      </c>
      <c r="K150" s="13">
        <v>433.23213071778764</v>
      </c>
      <c r="L150" s="13">
        <v>499.68118992993789</v>
      </c>
      <c r="M150" s="13">
        <v>517.06628997171879</v>
      </c>
      <c r="N150" s="13">
        <v>562.88099638489643</v>
      </c>
      <c r="O150" s="13">
        <v>612.84220841637591</v>
      </c>
      <c r="P150" s="13">
        <v>619.87769045127845</v>
      </c>
      <c r="Q150" s="13">
        <v>733.36788615398518</v>
      </c>
      <c r="R150" s="13">
        <v>753.88527283903807</v>
      </c>
      <c r="S150" s="7" t="s">
        <v>17</v>
      </c>
    </row>
    <row r="151" spans="1:19" s="4" customFormat="1">
      <c r="A151" s="6" t="s">
        <v>18</v>
      </c>
      <c r="B151" s="12">
        <v>1054.3966842304242</v>
      </c>
      <c r="C151" s="12">
        <v>1746.2809730504664</v>
      </c>
      <c r="D151" s="12">
        <v>928.23351105134304</v>
      </c>
      <c r="E151" s="12">
        <v>520.76017952619247</v>
      </c>
      <c r="F151" s="12">
        <v>679.15493836145708</v>
      </c>
      <c r="G151" s="12">
        <v>674.16457934234472</v>
      </c>
      <c r="H151" s="12">
        <v>575.97357022431004</v>
      </c>
      <c r="I151" s="12">
        <v>617.54230503999997</v>
      </c>
      <c r="J151" s="12">
        <v>706.4517793</v>
      </c>
      <c r="K151" s="12">
        <v>874.2307809745962</v>
      </c>
      <c r="L151" s="12">
        <v>977.15156641679368</v>
      </c>
      <c r="M151" s="12">
        <v>913.88130036714938</v>
      </c>
      <c r="N151" s="12">
        <v>940.10948361343912</v>
      </c>
      <c r="O151" s="12">
        <v>946.06910298191747</v>
      </c>
      <c r="P151" s="12">
        <v>1064.4168520115381</v>
      </c>
      <c r="Q151" s="12">
        <v>712.78410479002366</v>
      </c>
      <c r="R151" s="12">
        <v>806.48838967193979</v>
      </c>
      <c r="S151" s="6" t="s">
        <v>19</v>
      </c>
    </row>
    <row r="152" spans="1:19" s="4" customFormat="1" ht="60.75">
      <c r="A152" s="7" t="s">
        <v>20</v>
      </c>
      <c r="B152" s="13">
        <v>1838.0120529235896</v>
      </c>
      <c r="C152" s="13">
        <v>2079.1182468078059</v>
      </c>
      <c r="D152" s="13">
        <v>2061.0260017969867</v>
      </c>
      <c r="E152" s="13">
        <v>1780.495456532788</v>
      </c>
      <c r="F152" s="13">
        <v>1998.2906594711096</v>
      </c>
      <c r="G152" s="13">
        <v>1514.4010925667967</v>
      </c>
      <c r="H152" s="13">
        <v>1552.3714153061917</v>
      </c>
      <c r="I152" s="13">
        <v>1552.90869759</v>
      </c>
      <c r="J152" s="13">
        <v>1602.2928770799999</v>
      </c>
      <c r="K152" s="13">
        <v>1523.3261917361251</v>
      </c>
      <c r="L152" s="13">
        <v>1560.9752112750257</v>
      </c>
      <c r="M152" s="13">
        <v>1752.8990515210282</v>
      </c>
      <c r="N152" s="13">
        <v>1724.0158630309443</v>
      </c>
      <c r="O152" s="13">
        <v>1975.7912144568018</v>
      </c>
      <c r="P152" s="13">
        <v>1968.0781267264042</v>
      </c>
      <c r="Q152" s="13">
        <v>2024.7590067925496</v>
      </c>
      <c r="R152" s="13">
        <v>1954.9443922615599</v>
      </c>
      <c r="S152" s="7" t="s">
        <v>21</v>
      </c>
    </row>
    <row r="153" spans="1:19" s="4" customFormat="1">
      <c r="A153" s="6" t="s">
        <v>22</v>
      </c>
      <c r="B153" s="12">
        <v>11.948717402376863</v>
      </c>
      <c r="C153" s="12">
        <v>18.468383023521834</v>
      </c>
      <c r="D153" s="12">
        <v>17.175736994758203</v>
      </c>
      <c r="E153" s="12">
        <v>7.1781422474834145</v>
      </c>
      <c r="F153" s="12">
        <v>29.831944948870305</v>
      </c>
      <c r="G153" s="12">
        <v>44.124681820479424</v>
      </c>
      <c r="H153" s="12">
        <v>42.491823198171289</v>
      </c>
      <c r="I153" s="12">
        <v>49.96958042</v>
      </c>
      <c r="J153" s="12">
        <v>60.819961800000002</v>
      </c>
      <c r="K153" s="12">
        <v>62.366876891130843</v>
      </c>
      <c r="L153" s="12">
        <v>49.111626614708712</v>
      </c>
      <c r="M153" s="12">
        <v>40.837870632883011</v>
      </c>
      <c r="N153" s="12">
        <v>39.439090802848931</v>
      </c>
      <c r="O153" s="12">
        <v>37.433339973974462</v>
      </c>
      <c r="P153" s="12">
        <v>38.927925136308517</v>
      </c>
      <c r="Q153" s="12">
        <v>37.089242234191452</v>
      </c>
      <c r="R153" s="12">
        <v>31.995536905362385</v>
      </c>
      <c r="S153" s="6" t="s">
        <v>23</v>
      </c>
    </row>
    <row r="154" spans="1:19" s="4" customFormat="1">
      <c r="A154" s="7" t="s">
        <v>24</v>
      </c>
      <c r="B154" s="13">
        <v>431.98357255776313</v>
      </c>
      <c r="C154" s="13">
        <v>458.15008169999317</v>
      </c>
      <c r="D154" s="13">
        <v>466.70181536786214</v>
      </c>
      <c r="E154" s="13">
        <v>424.53359828080289</v>
      </c>
      <c r="F154" s="13">
        <v>493.30456982039311</v>
      </c>
      <c r="G154" s="13">
        <v>431.4295625105492</v>
      </c>
      <c r="H154" s="13">
        <v>493.73536975679497</v>
      </c>
      <c r="I154" s="13">
        <v>520.66530316000001</v>
      </c>
      <c r="J154" s="13">
        <v>587.57821518999992</v>
      </c>
      <c r="K154" s="13">
        <v>704.76585390999514</v>
      </c>
      <c r="L154" s="13">
        <v>661.68463239788116</v>
      </c>
      <c r="M154" s="13">
        <v>715.46952071750832</v>
      </c>
      <c r="N154" s="13">
        <v>712.03202687959993</v>
      </c>
      <c r="O154" s="13">
        <v>728.94048655490656</v>
      </c>
      <c r="P154" s="13">
        <v>675.5743121863261</v>
      </c>
      <c r="Q154" s="13">
        <v>723.66089449193805</v>
      </c>
      <c r="R154" s="13">
        <v>754.53074163674887</v>
      </c>
      <c r="S154" s="7" t="s">
        <v>25</v>
      </c>
    </row>
    <row r="155" spans="1:19" s="4" customFormat="1">
      <c r="A155" s="6" t="s">
        <v>26</v>
      </c>
      <c r="B155" s="12">
        <v>712.53669416535695</v>
      </c>
      <c r="C155" s="12">
        <v>785.36831986933294</v>
      </c>
      <c r="D155" s="12">
        <v>705.92903041946568</v>
      </c>
      <c r="E155" s="12">
        <v>650.12392689585431</v>
      </c>
      <c r="F155" s="12">
        <v>529.27824545503188</v>
      </c>
      <c r="G155" s="12">
        <v>527.58156111357437</v>
      </c>
      <c r="H155" s="12">
        <v>551.50151900655976</v>
      </c>
      <c r="I155" s="12">
        <v>562.58158417000004</v>
      </c>
      <c r="J155" s="12">
        <v>620.97850416999995</v>
      </c>
      <c r="K155" s="12">
        <v>630.81162909333113</v>
      </c>
      <c r="L155" s="12">
        <v>727.53966420383313</v>
      </c>
      <c r="M155" s="12">
        <v>880.57970315469709</v>
      </c>
      <c r="N155" s="12">
        <v>882.38463295809618</v>
      </c>
      <c r="O155" s="12">
        <v>885.45716316884477</v>
      </c>
      <c r="P155" s="12">
        <v>980.72812833236799</v>
      </c>
      <c r="Q155" s="12">
        <v>997.29335584638454</v>
      </c>
      <c r="R155" s="12">
        <v>1041.9356112637927</v>
      </c>
      <c r="S155" s="6" t="s">
        <v>27</v>
      </c>
    </row>
    <row r="156" spans="1:19" s="4" customFormat="1" ht="40.5">
      <c r="A156" s="7" t="s">
        <v>28</v>
      </c>
      <c r="B156" s="13">
        <v>688.51005431046804</v>
      </c>
      <c r="C156" s="13">
        <v>778.53206794074595</v>
      </c>
      <c r="D156" s="13">
        <v>904.4702631665931</v>
      </c>
      <c r="E156" s="13">
        <v>1091.7623830593095</v>
      </c>
      <c r="F156" s="13">
        <v>1315.958921799466</v>
      </c>
      <c r="G156" s="13">
        <v>1355.5263504595853</v>
      </c>
      <c r="H156" s="13">
        <v>1322.7563604173595</v>
      </c>
      <c r="I156" s="13">
        <v>1489.07507126</v>
      </c>
      <c r="J156" s="13">
        <v>1587.9202736699999</v>
      </c>
      <c r="K156" s="13">
        <v>1668.5881652367868</v>
      </c>
      <c r="L156" s="13">
        <v>1709.8850165986203</v>
      </c>
      <c r="M156" s="13">
        <v>1798.2576236892717</v>
      </c>
      <c r="N156" s="13">
        <v>1758.1308145620005</v>
      </c>
      <c r="O156" s="13">
        <v>1693.3235950779983</v>
      </c>
      <c r="P156" s="13">
        <v>1533.8625657703269</v>
      </c>
      <c r="Q156" s="13">
        <v>1559.8518843219617</v>
      </c>
      <c r="R156" s="13">
        <v>1474.4121739153381</v>
      </c>
      <c r="S156" s="7" t="s">
        <v>29</v>
      </c>
    </row>
    <row r="157" spans="1:19" s="4" customFormat="1" ht="40.5">
      <c r="A157" s="6" t="s">
        <v>30</v>
      </c>
      <c r="B157" s="12">
        <v>1255.0189885783348</v>
      </c>
      <c r="C157" s="12">
        <v>1339.8986238000914</v>
      </c>
      <c r="D157" s="12">
        <v>1440.3085497431157</v>
      </c>
      <c r="E157" s="12">
        <v>1603.0349407449955</v>
      </c>
      <c r="F157" s="12">
        <v>1653.7691503001874</v>
      </c>
      <c r="G157" s="12">
        <v>1792.422278848687</v>
      </c>
      <c r="H157" s="12">
        <v>1821.8007635443312</v>
      </c>
      <c r="I157" s="12">
        <v>1944.32944064</v>
      </c>
      <c r="J157" s="12">
        <v>2265.7667522699999</v>
      </c>
      <c r="K157" s="12">
        <v>1853.9498796334117</v>
      </c>
      <c r="L157" s="12">
        <v>2247.2271029247795</v>
      </c>
      <c r="M157" s="12">
        <v>1928.67058120452</v>
      </c>
      <c r="N157" s="12">
        <v>1849.7780604445484</v>
      </c>
      <c r="O157" s="12">
        <v>1487.248573734618</v>
      </c>
      <c r="P157" s="12">
        <v>1563.6497017378119</v>
      </c>
      <c r="Q157" s="12">
        <v>1770.5738381081064</v>
      </c>
      <c r="R157" s="12">
        <v>1884.959421822017</v>
      </c>
      <c r="S157" s="6" t="s">
        <v>31</v>
      </c>
    </row>
    <row r="158" spans="1:19" s="4" customFormat="1">
      <c r="A158" s="7" t="s">
        <v>32</v>
      </c>
      <c r="B158" s="13">
        <v>1331.5733816148415</v>
      </c>
      <c r="C158" s="13">
        <v>1373.2621296185573</v>
      </c>
      <c r="D158" s="13">
        <v>1440.6632277663286</v>
      </c>
      <c r="E158" s="13">
        <v>1506.7003317144154</v>
      </c>
      <c r="F158" s="13">
        <v>1604.1341590922168</v>
      </c>
      <c r="G158" s="13">
        <v>1602.5202215711504</v>
      </c>
      <c r="H158" s="13">
        <v>1591.6589729352802</v>
      </c>
      <c r="I158" s="13">
        <v>1573.7677846900001</v>
      </c>
      <c r="J158" s="13">
        <v>1668.4524831399997</v>
      </c>
      <c r="K158" s="13">
        <v>1694.3127666180164</v>
      </c>
      <c r="L158" s="13">
        <v>1855.3351488542824</v>
      </c>
      <c r="M158" s="13">
        <v>1898.5334908406219</v>
      </c>
      <c r="N158" s="13">
        <v>1999.8964020080884</v>
      </c>
      <c r="O158" s="13">
        <v>2004.7945909199063</v>
      </c>
      <c r="P158" s="13">
        <v>2035.5605967804088</v>
      </c>
      <c r="Q158" s="13">
        <v>2083.9106319672819</v>
      </c>
      <c r="R158" s="13">
        <v>1896.800010501111</v>
      </c>
      <c r="S158" s="7" t="s">
        <v>33</v>
      </c>
    </row>
    <row r="159" spans="1:19" s="4" customFormat="1">
      <c r="A159" s="6" t="s">
        <v>34</v>
      </c>
      <c r="B159" s="12">
        <v>332.47562621033308</v>
      </c>
      <c r="C159" s="12">
        <v>454.88233906199292</v>
      </c>
      <c r="D159" s="12">
        <v>462.64624588518222</v>
      </c>
      <c r="E159" s="12">
        <v>492.28629628593137</v>
      </c>
      <c r="F159" s="12">
        <v>512.92543085149612</v>
      </c>
      <c r="G159" s="12">
        <v>508.14431256750464</v>
      </c>
      <c r="H159" s="12">
        <v>457.17537933814771</v>
      </c>
      <c r="I159" s="12">
        <v>497.36190028999999</v>
      </c>
      <c r="J159" s="12">
        <v>341.23632307000003</v>
      </c>
      <c r="K159" s="12">
        <v>383.02733965577306</v>
      </c>
      <c r="L159" s="12">
        <v>344.77911803894364</v>
      </c>
      <c r="M159" s="12">
        <v>402.13086983933459</v>
      </c>
      <c r="N159" s="12">
        <v>418.73399288805894</v>
      </c>
      <c r="O159" s="12">
        <v>443.7558637067288</v>
      </c>
      <c r="P159" s="12">
        <v>503.68426310464417</v>
      </c>
      <c r="Q159" s="12">
        <v>444.07278516436247</v>
      </c>
      <c r="R159" s="12">
        <v>460.15050653709716</v>
      </c>
      <c r="S159" s="6" t="s">
        <v>35</v>
      </c>
    </row>
    <row r="160" spans="1:19" s="4" customFormat="1" ht="40.5">
      <c r="A160" s="7" t="s">
        <v>36</v>
      </c>
      <c r="B160" s="13">
        <v>125.04738616420285</v>
      </c>
      <c r="C160" s="13">
        <v>123.76808574837067</v>
      </c>
      <c r="D160" s="13">
        <v>120.45496687802515</v>
      </c>
      <c r="E160" s="13">
        <v>117.63627313565273</v>
      </c>
      <c r="F160" s="13">
        <v>129.31925897885429</v>
      </c>
      <c r="G160" s="13">
        <v>135.94714351371937</v>
      </c>
      <c r="H160" s="13">
        <v>139.80897793788623</v>
      </c>
      <c r="I160" s="13">
        <v>141.41265315000001</v>
      </c>
      <c r="J160" s="13">
        <v>164.44896147</v>
      </c>
      <c r="K160" s="13">
        <v>209.07714851043488</v>
      </c>
      <c r="L160" s="13">
        <v>226.88045837229788</v>
      </c>
      <c r="M160" s="13">
        <v>203.56177277043741</v>
      </c>
      <c r="N160" s="13">
        <v>184.1299962831807</v>
      </c>
      <c r="O160" s="13">
        <v>186.54085983421689</v>
      </c>
      <c r="P160" s="13">
        <v>200.71672142734911</v>
      </c>
      <c r="Q160" s="13">
        <v>187.50829831451387</v>
      </c>
      <c r="R160" s="13">
        <v>205.54083914474555</v>
      </c>
      <c r="S160" s="7" t="s">
        <v>37</v>
      </c>
    </row>
    <row r="161" spans="1:19" s="4" customFormat="1">
      <c r="A161" s="6" t="s">
        <v>38</v>
      </c>
      <c r="B161" s="12">
        <v>19.120620656762423</v>
      </c>
      <c r="C161" s="12">
        <v>18.772315528081734</v>
      </c>
      <c r="D161" s="12">
        <v>20.51919163584536</v>
      </c>
      <c r="E161" s="12">
        <v>19.482153406447392</v>
      </c>
      <c r="F161" s="12">
        <v>17.523051011961915</v>
      </c>
      <c r="G161" s="12">
        <v>18.797361174821187</v>
      </c>
      <c r="H161" s="12">
        <v>27.842972059928726</v>
      </c>
      <c r="I161" s="12">
        <v>14.07073432</v>
      </c>
      <c r="J161" s="12">
        <v>11.174825439999999</v>
      </c>
      <c r="K161" s="12">
        <v>26.029688922974362</v>
      </c>
      <c r="L161" s="12">
        <v>26.131797330479504</v>
      </c>
      <c r="M161" s="12">
        <v>26.665172313194166</v>
      </c>
      <c r="N161" s="12">
        <v>19.977365306010263</v>
      </c>
      <c r="O161" s="12">
        <v>30.256326294249785</v>
      </c>
      <c r="P161" s="12">
        <v>33.680287217329074</v>
      </c>
      <c r="Q161" s="12">
        <v>41.64596583159112</v>
      </c>
      <c r="R161" s="12">
        <v>30.180061974937708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13862.899695457059</v>
      </c>
      <c r="C162" s="20">
        <f t="shared" si="12"/>
        <v>15809.738304273884</v>
      </c>
      <c r="D162" s="20">
        <f t="shared" si="12"/>
        <v>15709.522247612766</v>
      </c>
      <c r="E162" s="20">
        <f t="shared" si="12"/>
        <v>14504.735258395704</v>
      </c>
      <c r="F162" s="20">
        <f t="shared" si="12"/>
        <v>16416.917033625839</v>
      </c>
      <c r="G162" s="20">
        <f t="shared" si="12"/>
        <v>13567.9944703655</v>
      </c>
      <c r="H162" s="20">
        <f t="shared" si="12"/>
        <v>13686.036096823815</v>
      </c>
      <c r="I162" s="20">
        <f t="shared" si="12"/>
        <v>14397.35780161</v>
      </c>
      <c r="J162" s="20">
        <f t="shared" si="12"/>
        <v>16157.05040631</v>
      </c>
      <c r="K162" s="20">
        <f t="shared" si="12"/>
        <v>15780.150635299722</v>
      </c>
      <c r="L162" s="20">
        <f t="shared" si="12"/>
        <v>16412.517553844387</v>
      </c>
      <c r="M162" s="20">
        <f t="shared" si="12"/>
        <v>16836.213246264433</v>
      </c>
      <c r="N162" s="20">
        <f t="shared" si="12"/>
        <v>17309.473666460908</v>
      </c>
      <c r="O162" s="20">
        <f t="shared" si="12"/>
        <v>17623.915926359186</v>
      </c>
      <c r="P162" s="20">
        <f t="shared" si="12"/>
        <v>17684.083354397942</v>
      </c>
      <c r="Q162" s="20">
        <f t="shared" si="12"/>
        <v>17726.180338232778</v>
      </c>
      <c r="R162" s="20">
        <f t="shared" si="12"/>
        <v>18862.331463016042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158.55005521486783</v>
      </c>
      <c r="C163" s="14">
        <f t="shared" si="13"/>
        <v>144.51650855251683</v>
      </c>
      <c r="D163" s="14">
        <f t="shared" si="13"/>
        <v>136.87914866037136</v>
      </c>
      <c r="E163" s="14">
        <f t="shared" si="13"/>
        <v>82.150734345930687</v>
      </c>
      <c r="F163" s="14">
        <f t="shared" si="13"/>
        <v>111.04864750601337</v>
      </c>
      <c r="G163" s="14">
        <f t="shared" si="13"/>
        <v>-53.363331866283261</v>
      </c>
      <c r="H163" s="14">
        <f t="shared" si="13"/>
        <v>-15.087185452504855</v>
      </c>
      <c r="I163" s="14">
        <f t="shared" si="13"/>
        <v>7.5999923865310848E-7</v>
      </c>
      <c r="J163" s="14">
        <f t="shared" si="13"/>
        <v>7.0999885792843997E-7</v>
      </c>
      <c r="K163" s="14">
        <f t="shared" si="13"/>
        <v>-7.5855190083184425</v>
      </c>
      <c r="L163" s="14">
        <f t="shared" si="13"/>
        <v>-50.51330976088866</v>
      </c>
      <c r="M163" s="14">
        <f t="shared" si="13"/>
        <v>-17.595303653801238</v>
      </c>
      <c r="N163" s="14">
        <f t="shared" si="13"/>
        <v>-139.74580983083797</v>
      </c>
      <c r="O163" s="14">
        <f t="shared" si="13"/>
        <v>-139.83375156177863</v>
      </c>
      <c r="P163" s="14">
        <f t="shared" si="13"/>
        <v>-201.20621518972257</v>
      </c>
      <c r="Q163" s="14">
        <f t="shared" si="13"/>
        <v>-221.97071157994287</v>
      </c>
      <c r="R163" s="14">
        <f t="shared" si="13"/>
        <v>-388.77069438834951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1.1569323563468703</v>
      </c>
      <c r="C164" s="24">
        <f t="shared" si="14"/>
        <v>0.92253088042448617</v>
      </c>
      <c r="D164" s="24">
        <f t="shared" si="14"/>
        <v>0.87897184691518115</v>
      </c>
      <c r="E164" s="24">
        <f t="shared" si="14"/>
        <v>0.56959787067944512</v>
      </c>
      <c r="F164" s="24">
        <f t="shared" si="14"/>
        <v>0.6810348573679289</v>
      </c>
      <c r="G164" s="24">
        <f t="shared" si="14"/>
        <v>-0.39176220638987969</v>
      </c>
      <c r="H164" s="24">
        <f t="shared" si="14"/>
        <v>-0.1101164126595484</v>
      </c>
      <c r="I164" s="24">
        <f t="shared" si="14"/>
        <v>5.2787410660047577E-9</v>
      </c>
      <c r="J164" s="24">
        <f t="shared" si="14"/>
        <v>4.3943593669940881E-9</v>
      </c>
      <c r="K164" s="24">
        <f t="shared" si="14"/>
        <v>-4.8046907638803947E-2</v>
      </c>
      <c r="L164" s="24">
        <f t="shared" si="14"/>
        <v>-0.30682873754770229</v>
      </c>
      <c r="M164" s="24">
        <f t="shared" si="14"/>
        <v>-0.1043995699944426</v>
      </c>
      <c r="N164" s="24">
        <f t="shared" si="14"/>
        <v>-0.80087140872238205</v>
      </c>
      <c r="O164" s="24">
        <f t="shared" si="14"/>
        <v>-0.78718600575407627</v>
      </c>
      <c r="P164" s="24">
        <f t="shared" si="14"/>
        <v>-1.124981591194675</v>
      </c>
      <c r="Q164" s="24">
        <f t="shared" si="14"/>
        <v>-1.2367330259473106</v>
      </c>
      <c r="R164" s="24">
        <f t="shared" si="14"/>
        <v>-2.0194723980456355</v>
      </c>
      <c r="S164" s="23" t="s">
        <v>55</v>
      </c>
    </row>
    <row r="165" spans="1:19" s="4" customFormat="1">
      <c r="A165" s="19" t="s">
        <v>51</v>
      </c>
      <c r="B165" s="20">
        <v>13704.349640242192</v>
      </c>
      <c r="C165" s="20">
        <v>15665.221795721367</v>
      </c>
      <c r="D165" s="20">
        <v>15572.643098952394</v>
      </c>
      <c r="E165" s="20">
        <v>14422.584524049773</v>
      </c>
      <c r="F165" s="20">
        <v>16305.868386119826</v>
      </c>
      <c r="G165" s="20">
        <v>13621.357802231783</v>
      </c>
      <c r="H165" s="20">
        <v>13701.12328227632</v>
      </c>
      <c r="I165" s="20">
        <v>14397.357800850001</v>
      </c>
      <c r="J165" s="20">
        <v>16157.050405600001</v>
      </c>
      <c r="K165" s="20">
        <v>15787.736154308041</v>
      </c>
      <c r="L165" s="20">
        <v>16463.030863605276</v>
      </c>
      <c r="M165" s="20">
        <v>16853.808549918234</v>
      </c>
      <c r="N165" s="20">
        <v>17449.219476291746</v>
      </c>
      <c r="O165" s="20">
        <v>17763.749677920965</v>
      </c>
      <c r="P165" s="20">
        <v>17885.289569587665</v>
      </c>
      <c r="Q165" s="20">
        <v>17948.151049812721</v>
      </c>
      <c r="R165" s="20">
        <v>19251.102157404392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847.34850076999999</v>
      </c>
      <c r="C173" s="26">
        <v>1015.91523095</v>
      </c>
      <c r="D173" s="26">
        <v>810.16367042000002</v>
      </c>
      <c r="E173" s="26">
        <v>852.87277066000001</v>
      </c>
      <c r="F173" s="26">
        <v>872.23789351000005</v>
      </c>
      <c r="G173" s="26">
        <v>909.68746337000005</v>
      </c>
      <c r="H173" s="26">
        <v>938.99966156999994</v>
      </c>
      <c r="I173" s="26">
        <v>1173.9437570800001</v>
      </c>
      <c r="J173" s="26">
        <v>1283.53348458</v>
      </c>
      <c r="K173" s="26">
        <v>1442.5408443700001</v>
      </c>
      <c r="L173" s="26">
        <v>1712.1180547399999</v>
      </c>
      <c r="M173" s="26">
        <v>1829.5139303599999</v>
      </c>
      <c r="N173" s="26">
        <v>1876.960593</v>
      </c>
      <c r="O173" s="26">
        <v>2306.8777678699998</v>
      </c>
      <c r="P173" s="26">
        <v>2151.2688039300001</v>
      </c>
      <c r="Q173" s="26">
        <v>2115.6192479199999</v>
      </c>
      <c r="R173" s="26">
        <v>2428.8724753900001</v>
      </c>
      <c r="S173" s="25" t="s">
        <v>5</v>
      </c>
    </row>
    <row r="174" spans="1:19" s="4" customFormat="1">
      <c r="A174" s="6" t="s">
        <v>6</v>
      </c>
      <c r="B174" s="12">
        <v>840.24769956</v>
      </c>
      <c r="C174" s="12">
        <v>947.11297849000005</v>
      </c>
      <c r="D174" s="12">
        <v>786.09083023999995</v>
      </c>
      <c r="E174" s="12">
        <v>823.30950173999997</v>
      </c>
      <c r="F174" s="12">
        <v>845.08659882999996</v>
      </c>
      <c r="G174" s="12">
        <v>880.44049296000003</v>
      </c>
      <c r="H174" s="12">
        <v>903.06671518999997</v>
      </c>
      <c r="I174" s="12">
        <v>1148.8723226</v>
      </c>
      <c r="J174" s="12">
        <v>1249.0847926599999</v>
      </c>
      <c r="K174" s="12">
        <v>1406.6911615399999</v>
      </c>
      <c r="L174" s="12">
        <v>1657.59186993</v>
      </c>
      <c r="M174" s="12">
        <v>1764.58028175</v>
      </c>
      <c r="N174" s="12">
        <v>1809.5522518400001</v>
      </c>
      <c r="O174" s="12">
        <v>2252.7026671399999</v>
      </c>
      <c r="P174" s="12">
        <v>2088.2228640500002</v>
      </c>
      <c r="Q174" s="12">
        <v>2059.6323129500001</v>
      </c>
      <c r="R174" s="12">
        <v>2371.0714522399999</v>
      </c>
      <c r="S174" s="6" t="s">
        <v>7</v>
      </c>
    </row>
    <row r="175" spans="1:19" s="4" customFormat="1">
      <c r="A175" s="7" t="s">
        <v>8</v>
      </c>
      <c r="B175" s="13">
        <v>7.1008011099999999</v>
      </c>
      <c r="C175" s="13">
        <v>68.802252350000003</v>
      </c>
      <c r="D175" s="13">
        <v>24.07284005</v>
      </c>
      <c r="E175" s="13">
        <v>29.563268799999999</v>
      </c>
      <c r="F175" s="13">
        <v>27.151294530000001</v>
      </c>
      <c r="G175" s="13">
        <v>29.246970279999999</v>
      </c>
      <c r="H175" s="13">
        <v>35.932946270000002</v>
      </c>
      <c r="I175" s="13">
        <v>25.071434350000001</v>
      </c>
      <c r="J175" s="13">
        <v>34.44869181</v>
      </c>
      <c r="K175" s="13">
        <v>35.849682680000001</v>
      </c>
      <c r="L175" s="13">
        <v>54.526184690000001</v>
      </c>
      <c r="M175" s="13">
        <v>64.933648460000001</v>
      </c>
      <c r="N175" s="13">
        <v>67.408341050000004</v>
      </c>
      <c r="O175" s="13">
        <v>54.175100620000002</v>
      </c>
      <c r="P175" s="13">
        <v>63.045939750000002</v>
      </c>
      <c r="Q175" s="13">
        <v>55.986934849999997</v>
      </c>
      <c r="R175" s="13">
        <v>57.801023000000001</v>
      </c>
      <c r="S175" s="7" t="s">
        <v>9</v>
      </c>
    </row>
    <row r="176" spans="1:19" s="4" customFormat="1">
      <c r="A176" s="8" t="s">
        <v>10</v>
      </c>
      <c r="B176" s="14">
        <v>3128.74833481</v>
      </c>
      <c r="C176" s="14">
        <v>3470.2816505400001</v>
      </c>
      <c r="D176" s="14">
        <v>3631.40945569</v>
      </c>
      <c r="E176" s="14">
        <v>3766.59491875</v>
      </c>
      <c r="F176" s="14">
        <v>4129.5593498799999</v>
      </c>
      <c r="G176" s="14">
        <v>4069.61517946</v>
      </c>
      <c r="H176" s="14">
        <v>3995.5308250799999</v>
      </c>
      <c r="I176" s="14">
        <v>4063.4347075699998</v>
      </c>
      <c r="J176" s="14">
        <v>4130.6247745199998</v>
      </c>
      <c r="K176" s="14">
        <v>4541.3331301899998</v>
      </c>
      <c r="L176" s="14">
        <v>4500.1700067499996</v>
      </c>
      <c r="M176" s="14">
        <v>4994.0736023400004</v>
      </c>
      <c r="N176" s="14">
        <v>5362.1190358000003</v>
      </c>
      <c r="O176" s="14">
        <v>5505.3766970200004</v>
      </c>
      <c r="P176" s="14">
        <v>5936.1338206500004</v>
      </c>
      <c r="Q176" s="14">
        <v>6224.0179812400002</v>
      </c>
      <c r="R176" s="14">
        <v>6414.4059545600003</v>
      </c>
      <c r="S176" s="8" t="s">
        <v>11</v>
      </c>
    </row>
    <row r="177" spans="1:19" s="4" customFormat="1">
      <c r="A177" s="7" t="s">
        <v>12</v>
      </c>
      <c r="B177" s="13">
        <v>44.380300310000003</v>
      </c>
      <c r="C177" s="13">
        <v>61.511616269999998</v>
      </c>
      <c r="D177" s="13">
        <v>59.530953760000003</v>
      </c>
      <c r="E177" s="13">
        <v>46.882853300000001</v>
      </c>
      <c r="F177" s="13">
        <v>64.634613560000005</v>
      </c>
      <c r="G177" s="13">
        <v>36.371409610000001</v>
      </c>
      <c r="H177" s="13">
        <v>51.737925150000002</v>
      </c>
      <c r="I177" s="13">
        <v>43.71584592</v>
      </c>
      <c r="J177" s="13">
        <v>42.838476059999998</v>
      </c>
      <c r="K177" s="13">
        <v>36.829852330000001</v>
      </c>
      <c r="L177" s="13">
        <v>31.06243765</v>
      </c>
      <c r="M177" s="13">
        <v>29.178915289999999</v>
      </c>
      <c r="N177" s="13">
        <v>32.342335409999997</v>
      </c>
      <c r="O177" s="13">
        <v>54.985679840000003</v>
      </c>
      <c r="P177" s="13">
        <v>98.870697039999996</v>
      </c>
      <c r="Q177" s="13">
        <v>32.257327189999998</v>
      </c>
      <c r="R177" s="13">
        <v>25.48950872</v>
      </c>
      <c r="S177" s="7" t="s">
        <v>13</v>
      </c>
    </row>
    <row r="178" spans="1:19" s="4" customFormat="1">
      <c r="A178" s="6" t="s">
        <v>14</v>
      </c>
      <c r="B178" s="12">
        <v>116.54151911</v>
      </c>
      <c r="C178" s="12">
        <v>129.73346257</v>
      </c>
      <c r="D178" s="12">
        <v>134.72371509000001</v>
      </c>
      <c r="E178" s="12">
        <v>146.88391820000001</v>
      </c>
      <c r="F178" s="12">
        <v>123.81534042</v>
      </c>
      <c r="G178" s="12">
        <v>153.53671478999999</v>
      </c>
      <c r="H178" s="12">
        <v>174.67354563000001</v>
      </c>
      <c r="I178" s="12">
        <v>190.2289145</v>
      </c>
      <c r="J178" s="12">
        <v>221.91682320999999</v>
      </c>
      <c r="K178" s="12">
        <v>222.85058415</v>
      </c>
      <c r="L178" s="12">
        <v>228.15138517</v>
      </c>
      <c r="M178" s="12">
        <v>299.39511370000002</v>
      </c>
      <c r="N178" s="12">
        <v>296.23271228999999</v>
      </c>
      <c r="O178" s="12">
        <v>373.24779151000001</v>
      </c>
      <c r="P178" s="12">
        <v>395.18994925999999</v>
      </c>
      <c r="Q178" s="12">
        <v>424.68644871999999</v>
      </c>
      <c r="R178" s="12">
        <v>418.31339600000001</v>
      </c>
      <c r="S178" s="6" t="s">
        <v>15</v>
      </c>
    </row>
    <row r="179" spans="1:19" s="4" customFormat="1">
      <c r="A179" s="7" t="s">
        <v>16</v>
      </c>
      <c r="B179" s="13">
        <v>59.754831879999998</v>
      </c>
      <c r="C179" s="13">
        <v>61.41498043</v>
      </c>
      <c r="D179" s="13">
        <v>68.464019640000004</v>
      </c>
      <c r="E179" s="13">
        <v>78.37731196</v>
      </c>
      <c r="F179" s="13">
        <v>72.349287090000004</v>
      </c>
      <c r="G179" s="13">
        <v>73.73951769</v>
      </c>
      <c r="H179" s="13">
        <v>77.726055970000004</v>
      </c>
      <c r="I179" s="13">
        <v>77.397233040000003</v>
      </c>
      <c r="J179" s="13">
        <v>81.152231830000005</v>
      </c>
      <c r="K179" s="13">
        <v>88.399581659999996</v>
      </c>
      <c r="L179" s="13">
        <v>82.411800970000002</v>
      </c>
      <c r="M179" s="13">
        <v>88.874159649999996</v>
      </c>
      <c r="N179" s="13">
        <v>90.167964089999998</v>
      </c>
      <c r="O179" s="13">
        <v>89.795584180000006</v>
      </c>
      <c r="P179" s="13">
        <v>117.62163276</v>
      </c>
      <c r="Q179" s="13">
        <v>120.10248658</v>
      </c>
      <c r="R179" s="13">
        <v>122.08071925</v>
      </c>
      <c r="S179" s="7" t="s">
        <v>17</v>
      </c>
    </row>
    <row r="180" spans="1:19" s="4" customFormat="1">
      <c r="A180" s="6" t="s">
        <v>18</v>
      </c>
      <c r="B180" s="12">
        <v>329.87758487999997</v>
      </c>
      <c r="C180" s="12">
        <v>388.69009440999997</v>
      </c>
      <c r="D180" s="12">
        <v>338.11558062</v>
      </c>
      <c r="E180" s="12">
        <v>256.70036156999998</v>
      </c>
      <c r="F180" s="12">
        <v>219.82761112</v>
      </c>
      <c r="G180" s="12">
        <v>318.97696206000001</v>
      </c>
      <c r="H180" s="12">
        <v>289.97806988999997</v>
      </c>
      <c r="I180" s="12">
        <v>379.67225057000002</v>
      </c>
      <c r="J180" s="12">
        <v>399.46703432999999</v>
      </c>
      <c r="K180" s="12">
        <v>476.63307336999998</v>
      </c>
      <c r="L180" s="12">
        <v>381.94882233999999</v>
      </c>
      <c r="M180" s="12">
        <v>549.51080272000002</v>
      </c>
      <c r="N180" s="12">
        <v>875.47902981000004</v>
      </c>
      <c r="O180" s="12">
        <v>711.02234771999997</v>
      </c>
      <c r="P180" s="12">
        <v>721.78430661000004</v>
      </c>
      <c r="Q180" s="12">
        <v>821.56915732000004</v>
      </c>
      <c r="R180" s="12">
        <v>767.59821193000005</v>
      </c>
      <c r="S180" s="6" t="s">
        <v>19</v>
      </c>
    </row>
    <row r="181" spans="1:19" s="4" customFormat="1" ht="60.75">
      <c r="A181" s="7" t="s">
        <v>20</v>
      </c>
      <c r="B181" s="13">
        <v>314.80136277999998</v>
      </c>
      <c r="C181" s="13">
        <v>374.34323085</v>
      </c>
      <c r="D181" s="13">
        <v>365.45279005999998</v>
      </c>
      <c r="E181" s="13">
        <v>350.03115025</v>
      </c>
      <c r="F181" s="13">
        <v>392.17026636999998</v>
      </c>
      <c r="G181" s="13">
        <v>417.92762097999997</v>
      </c>
      <c r="H181" s="13">
        <v>415.70231546000002</v>
      </c>
      <c r="I181" s="13">
        <v>434.37772303999998</v>
      </c>
      <c r="J181" s="13">
        <v>430.12141881999997</v>
      </c>
      <c r="K181" s="13">
        <v>448.16243860999998</v>
      </c>
      <c r="L181" s="13">
        <v>495.81389739999997</v>
      </c>
      <c r="M181" s="13">
        <v>516.92909650000001</v>
      </c>
      <c r="N181" s="13">
        <v>577.07907507000004</v>
      </c>
      <c r="O181" s="13">
        <v>598.62433849000001</v>
      </c>
      <c r="P181" s="13">
        <v>676.40025814000001</v>
      </c>
      <c r="Q181" s="13">
        <v>641.01981802</v>
      </c>
      <c r="R181" s="13">
        <v>681.73015712999995</v>
      </c>
      <c r="S181" s="7" t="s">
        <v>21</v>
      </c>
    </row>
    <row r="182" spans="1:19" s="4" customFormat="1">
      <c r="A182" s="6" t="s">
        <v>22</v>
      </c>
      <c r="B182" s="12">
        <v>160.1477362</v>
      </c>
      <c r="C182" s="12">
        <v>174.675332</v>
      </c>
      <c r="D182" s="12">
        <v>164.88215790999999</v>
      </c>
      <c r="E182" s="12">
        <v>204.20056253999999</v>
      </c>
      <c r="F182" s="12">
        <v>328.08609711000003</v>
      </c>
      <c r="G182" s="12">
        <v>211.96337586999999</v>
      </c>
      <c r="H182" s="12">
        <v>203.62272582</v>
      </c>
      <c r="I182" s="12">
        <v>181.97157390000001</v>
      </c>
      <c r="J182" s="12">
        <v>126.25013982</v>
      </c>
      <c r="K182" s="12">
        <v>100.82282329</v>
      </c>
      <c r="L182" s="12">
        <v>100.72040289</v>
      </c>
      <c r="M182" s="12">
        <v>95.349431789999997</v>
      </c>
      <c r="N182" s="12">
        <v>144.66107846</v>
      </c>
      <c r="O182" s="12">
        <v>160.66685025999999</v>
      </c>
      <c r="P182" s="12">
        <v>175.16526746</v>
      </c>
      <c r="Q182" s="12">
        <v>171.29241339000001</v>
      </c>
      <c r="R182" s="12">
        <v>140.83470337</v>
      </c>
      <c r="S182" s="6" t="s">
        <v>23</v>
      </c>
    </row>
    <row r="183" spans="1:19" s="4" customFormat="1">
      <c r="A183" s="7" t="s">
        <v>24</v>
      </c>
      <c r="B183" s="13">
        <v>193.43247783000001</v>
      </c>
      <c r="C183" s="13">
        <v>202.56445951000001</v>
      </c>
      <c r="D183" s="13">
        <v>301.02945720000002</v>
      </c>
      <c r="E183" s="13">
        <v>201.44249225999999</v>
      </c>
      <c r="F183" s="13">
        <v>203.72359596000001</v>
      </c>
      <c r="G183" s="13">
        <v>263.57833069999998</v>
      </c>
      <c r="H183" s="13">
        <v>257.35196795000002</v>
      </c>
      <c r="I183" s="13">
        <v>265.25104132000001</v>
      </c>
      <c r="J183" s="13">
        <v>319.52585821999998</v>
      </c>
      <c r="K183" s="13">
        <v>399.61830875999999</v>
      </c>
      <c r="L183" s="13">
        <v>311.69974833999999</v>
      </c>
      <c r="M183" s="13">
        <v>337.44678604000001</v>
      </c>
      <c r="N183" s="13">
        <v>339.74721775</v>
      </c>
      <c r="O183" s="13">
        <v>364.97727254</v>
      </c>
      <c r="P183" s="13">
        <v>398.22214910000002</v>
      </c>
      <c r="Q183" s="13">
        <v>359.02858752999998</v>
      </c>
      <c r="R183" s="13">
        <v>382.92885756999999</v>
      </c>
      <c r="S183" s="7" t="s">
        <v>25</v>
      </c>
    </row>
    <row r="184" spans="1:19" s="4" customFormat="1">
      <c r="A184" s="6" t="s">
        <v>26</v>
      </c>
      <c r="B184" s="12">
        <v>159.20832723999999</v>
      </c>
      <c r="C184" s="12">
        <v>184.85669307000001</v>
      </c>
      <c r="D184" s="12">
        <v>175.42416134999999</v>
      </c>
      <c r="E184" s="12">
        <v>177.02282471000001</v>
      </c>
      <c r="F184" s="12">
        <v>152.52689380000001</v>
      </c>
      <c r="G184" s="12">
        <v>145.82371906</v>
      </c>
      <c r="H184" s="12">
        <v>158.02096270000001</v>
      </c>
      <c r="I184" s="12">
        <v>176.33700732</v>
      </c>
      <c r="J184" s="12">
        <v>172.68267016999999</v>
      </c>
      <c r="K184" s="12">
        <v>186.71537678999999</v>
      </c>
      <c r="L184" s="12">
        <v>204.82290341000001</v>
      </c>
      <c r="M184" s="12">
        <v>250.41703441999999</v>
      </c>
      <c r="N184" s="12">
        <v>276.31701912</v>
      </c>
      <c r="O184" s="12">
        <v>315.32714457999998</v>
      </c>
      <c r="P184" s="12">
        <v>334.40134138000002</v>
      </c>
      <c r="Q184" s="12">
        <v>356.52439936000002</v>
      </c>
      <c r="R184" s="12">
        <v>391.82171441000003</v>
      </c>
      <c r="S184" s="6" t="s">
        <v>27</v>
      </c>
    </row>
    <row r="185" spans="1:19" s="4" customFormat="1" ht="40.5">
      <c r="A185" s="7" t="s">
        <v>28</v>
      </c>
      <c r="B185" s="13">
        <v>116.09495063</v>
      </c>
      <c r="C185" s="13">
        <v>174.16583012000001</v>
      </c>
      <c r="D185" s="13">
        <v>200.84598069</v>
      </c>
      <c r="E185" s="13">
        <v>197.21101436000001</v>
      </c>
      <c r="F185" s="13">
        <v>260.74297998999998</v>
      </c>
      <c r="G185" s="13">
        <v>260.27074971000002</v>
      </c>
      <c r="H185" s="13">
        <v>223.75418586999999</v>
      </c>
      <c r="I185" s="13">
        <v>252.18991794999999</v>
      </c>
      <c r="J185" s="13">
        <v>264.81587982999997</v>
      </c>
      <c r="K185" s="13">
        <v>287.75960165999999</v>
      </c>
      <c r="L185" s="13">
        <v>319.47489203999999</v>
      </c>
      <c r="M185" s="13">
        <v>369.41672493999999</v>
      </c>
      <c r="N185" s="13">
        <v>353.32619091999999</v>
      </c>
      <c r="O185" s="13">
        <v>299.34312784000002</v>
      </c>
      <c r="P185" s="13">
        <v>335.36480327999999</v>
      </c>
      <c r="Q185" s="13">
        <v>364.80174921000003</v>
      </c>
      <c r="R185" s="13">
        <v>362.19449576</v>
      </c>
      <c r="S185" s="7" t="s">
        <v>29</v>
      </c>
    </row>
    <row r="186" spans="1:19" s="4" customFormat="1" ht="40.5">
      <c r="A186" s="6" t="s">
        <v>30</v>
      </c>
      <c r="B186" s="12">
        <v>949.21714437000003</v>
      </c>
      <c r="C186" s="12">
        <v>1034.71543077</v>
      </c>
      <c r="D186" s="12">
        <v>1097.5520036099999</v>
      </c>
      <c r="E186" s="12">
        <v>1183.9714323799999</v>
      </c>
      <c r="F186" s="12">
        <v>1392.2940620899999</v>
      </c>
      <c r="G186" s="12">
        <v>1242.4214776700001</v>
      </c>
      <c r="H186" s="12">
        <v>1191.5590419</v>
      </c>
      <c r="I186" s="12">
        <v>1064.9269875499999</v>
      </c>
      <c r="J186" s="12">
        <v>1134.6885775999999</v>
      </c>
      <c r="K186" s="12">
        <v>1200.0474483099999</v>
      </c>
      <c r="L186" s="12">
        <v>1107.17032442</v>
      </c>
      <c r="M186" s="12">
        <v>1070.3124281400001</v>
      </c>
      <c r="N186" s="12">
        <v>903.17481642999996</v>
      </c>
      <c r="O186" s="12">
        <v>873.42433606999998</v>
      </c>
      <c r="P186" s="12">
        <v>884.64992329999995</v>
      </c>
      <c r="Q186" s="12">
        <v>1091.7946486400001</v>
      </c>
      <c r="R186" s="12">
        <v>1166.84275611</v>
      </c>
      <c r="S186" s="6" t="s">
        <v>31</v>
      </c>
    </row>
    <row r="187" spans="1:19" s="4" customFormat="1">
      <c r="A187" s="7" t="s">
        <v>32</v>
      </c>
      <c r="B187" s="13">
        <v>421.77120149000001</v>
      </c>
      <c r="C187" s="13">
        <v>445.90282983999998</v>
      </c>
      <c r="D187" s="13">
        <v>473.64970079</v>
      </c>
      <c r="E187" s="13">
        <v>642.18737271999998</v>
      </c>
      <c r="F187" s="13">
        <v>626.96277703999999</v>
      </c>
      <c r="G187" s="13">
        <v>646.37264884000001</v>
      </c>
      <c r="H187" s="13">
        <v>645.46295448000001</v>
      </c>
      <c r="I187" s="13">
        <v>665.03003121999996</v>
      </c>
      <c r="J187" s="13">
        <v>638.14435137999999</v>
      </c>
      <c r="K187" s="13">
        <v>712.57861889000003</v>
      </c>
      <c r="L187" s="13">
        <v>823.87928280000006</v>
      </c>
      <c r="M187" s="13">
        <v>939.38888894000002</v>
      </c>
      <c r="N187" s="13">
        <v>1017.7886835199999</v>
      </c>
      <c r="O187" s="13">
        <v>1139.2271320100001</v>
      </c>
      <c r="P187" s="13">
        <v>1209.6438565399999</v>
      </c>
      <c r="Q187" s="13">
        <v>1311.83014316</v>
      </c>
      <c r="R187" s="13">
        <v>1389.05321779</v>
      </c>
      <c r="S187" s="7" t="s">
        <v>33</v>
      </c>
    </row>
    <row r="188" spans="1:19" s="4" customFormat="1">
      <c r="A188" s="6" t="s">
        <v>34</v>
      </c>
      <c r="B188" s="12">
        <v>197.48616948</v>
      </c>
      <c r="C188" s="12">
        <v>165.65500236</v>
      </c>
      <c r="D188" s="12">
        <v>175.14013564999999</v>
      </c>
      <c r="E188" s="12">
        <v>199.45115021999999</v>
      </c>
      <c r="F188" s="12">
        <v>204.99229019000001</v>
      </c>
      <c r="G188" s="12">
        <v>206.14161758</v>
      </c>
      <c r="H188" s="12">
        <v>203.21866358</v>
      </c>
      <c r="I188" s="12">
        <v>224.70811470000001</v>
      </c>
      <c r="J188" s="12">
        <v>181.48754844000001</v>
      </c>
      <c r="K188" s="12">
        <v>230.10063405</v>
      </c>
      <c r="L188" s="12">
        <v>244.85953276999999</v>
      </c>
      <c r="M188" s="12">
        <v>275.38192235999998</v>
      </c>
      <c r="N188" s="12">
        <v>276.36067155000001</v>
      </c>
      <c r="O188" s="12">
        <v>313.78462709000001</v>
      </c>
      <c r="P188" s="12">
        <v>365.09098691000003</v>
      </c>
      <c r="Q188" s="12">
        <v>324.73941915</v>
      </c>
      <c r="R188" s="12">
        <v>342.04147315</v>
      </c>
      <c r="S188" s="6" t="s">
        <v>35</v>
      </c>
    </row>
    <row r="189" spans="1:19" s="4" customFormat="1" ht="40.5">
      <c r="A189" s="7" t="s">
        <v>36</v>
      </c>
      <c r="B189" s="13">
        <v>58.632444980000002</v>
      </c>
      <c r="C189" s="13">
        <v>64.190771909999995</v>
      </c>
      <c r="D189" s="13">
        <v>67.744411769999999</v>
      </c>
      <c r="E189" s="13">
        <v>73.086711739999998</v>
      </c>
      <c r="F189" s="13">
        <v>79.216584409999996</v>
      </c>
      <c r="G189" s="13">
        <v>83.542301839999993</v>
      </c>
      <c r="H189" s="13">
        <v>91.358470679999996</v>
      </c>
      <c r="I189" s="13">
        <v>98.463195429999999</v>
      </c>
      <c r="J189" s="13">
        <v>111.99516163</v>
      </c>
      <c r="K189" s="13">
        <v>137.4669385</v>
      </c>
      <c r="L189" s="13">
        <v>151.58095585000001</v>
      </c>
      <c r="M189" s="13">
        <v>162.07334700000001</v>
      </c>
      <c r="N189" s="13">
        <v>169.25853412000001</v>
      </c>
      <c r="O189" s="13">
        <v>187.43049248</v>
      </c>
      <c r="P189" s="13">
        <v>209.80127193999999</v>
      </c>
      <c r="Q189" s="13">
        <v>185.54603107</v>
      </c>
      <c r="R189" s="13">
        <v>206.50025417000001</v>
      </c>
      <c r="S189" s="7" t="s">
        <v>37</v>
      </c>
    </row>
    <row r="190" spans="1:19" s="4" customFormat="1">
      <c r="A190" s="6" t="s">
        <v>38</v>
      </c>
      <c r="B190" s="12">
        <v>7.4022831900000003</v>
      </c>
      <c r="C190" s="12">
        <v>7.8619159300000003</v>
      </c>
      <c r="D190" s="12">
        <v>8.8543870699999996</v>
      </c>
      <c r="E190" s="12">
        <v>9.1457621299999996</v>
      </c>
      <c r="F190" s="12">
        <v>8.2169503299999995</v>
      </c>
      <c r="G190" s="12">
        <v>8.9487325999999996</v>
      </c>
      <c r="H190" s="12">
        <v>11.36393956</v>
      </c>
      <c r="I190" s="12">
        <v>9.1648706499999992</v>
      </c>
      <c r="J190" s="12">
        <v>5.53860273</v>
      </c>
      <c r="K190" s="12">
        <v>13.34784938</v>
      </c>
      <c r="L190" s="12">
        <v>16.573620219999999</v>
      </c>
      <c r="M190" s="12">
        <v>10.398950409999999</v>
      </c>
      <c r="N190" s="12">
        <v>10.183706839999999</v>
      </c>
      <c r="O190" s="12">
        <v>23.51997201</v>
      </c>
      <c r="P190" s="12">
        <v>13.927376539999999</v>
      </c>
      <c r="Q190" s="12">
        <v>18.82535146</v>
      </c>
      <c r="R190" s="12">
        <v>16.976488830000001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3976.0968350399994</v>
      </c>
      <c r="C191" s="18">
        <f t="shared" si="15"/>
        <v>4486.1968808799975</v>
      </c>
      <c r="D191" s="18">
        <f t="shared" si="15"/>
        <v>4441.5731254999982</v>
      </c>
      <c r="E191" s="18">
        <f t="shared" si="15"/>
        <v>4619.4676888799977</v>
      </c>
      <c r="F191" s="18">
        <f t="shared" si="15"/>
        <v>5001.7972428399999</v>
      </c>
      <c r="G191" s="18">
        <f t="shared" si="15"/>
        <v>4979.3026422399989</v>
      </c>
      <c r="H191" s="18">
        <f t="shared" si="15"/>
        <v>4934.5304860999995</v>
      </c>
      <c r="I191" s="18">
        <f t="shared" si="15"/>
        <v>5237.3784640600015</v>
      </c>
      <c r="J191" s="18">
        <f t="shared" si="15"/>
        <v>5414.1582585399992</v>
      </c>
      <c r="K191" s="18">
        <f t="shared" si="15"/>
        <v>5983.8739739700013</v>
      </c>
      <c r="L191" s="18">
        <f t="shared" si="15"/>
        <v>6212.2880608900005</v>
      </c>
      <c r="M191" s="18">
        <f t="shared" si="15"/>
        <v>6823.5875321100011</v>
      </c>
      <c r="N191" s="18">
        <f t="shared" si="15"/>
        <v>7239.0796282699994</v>
      </c>
      <c r="O191" s="18">
        <f t="shared" si="15"/>
        <v>7812.2544643800038</v>
      </c>
      <c r="P191" s="18">
        <f t="shared" si="15"/>
        <v>8087.402624059996</v>
      </c>
      <c r="Q191" s="18">
        <f t="shared" si="15"/>
        <v>8339.6372285999987</v>
      </c>
      <c r="R191" s="18">
        <f t="shared" si="15"/>
        <v>8843.2784294299963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20853.643304934147</v>
      </c>
      <c r="C192" s="15">
        <f t="shared" si="16"/>
        <v>23509.810505819732</v>
      </c>
      <c r="D192" s="15">
        <f t="shared" si="16"/>
        <v>22048.268824617608</v>
      </c>
      <c r="E192" s="15">
        <f t="shared" si="16"/>
        <v>22335.050059481538</v>
      </c>
      <c r="F192" s="15">
        <f t="shared" si="16"/>
        <v>23568.92091119113</v>
      </c>
      <c r="G192" s="15">
        <f t="shared" si="16"/>
        <v>22937.004883963033</v>
      </c>
      <c r="H192" s="15">
        <f t="shared" si="16"/>
        <v>22439.781929595589</v>
      </c>
      <c r="I192" s="15">
        <f t="shared" si="16"/>
        <v>23595.30229295346</v>
      </c>
      <c r="J192" s="15">
        <f t="shared" si="16"/>
        <v>24229.950720477598</v>
      </c>
      <c r="K192" s="15">
        <f t="shared" si="16"/>
        <v>26645.562796818856</v>
      </c>
      <c r="L192" s="15">
        <f t="shared" si="16"/>
        <v>27529.416205308873</v>
      </c>
      <c r="M192" s="15">
        <f t="shared" si="16"/>
        <v>30122.357544111353</v>
      </c>
      <c r="N192" s="15">
        <f t="shared" si="16"/>
        <v>31770.69363833858</v>
      </c>
      <c r="O192" s="15">
        <f t="shared" si="16"/>
        <v>34031.130868262182</v>
      </c>
      <c r="P192" s="15">
        <f t="shared" si="16"/>
        <v>34910.505540682272</v>
      </c>
      <c r="Q192" s="15">
        <f t="shared" si="16"/>
        <v>35622.577446595846</v>
      </c>
      <c r="R192" s="15">
        <f t="shared" si="16"/>
        <v>37455.647731596771</v>
      </c>
      <c r="S192" s="9" t="s">
        <v>44</v>
      </c>
    </row>
    <row r="193" spans="1:19" s="4" customFormat="1">
      <c r="A193" s="10" t="s">
        <v>42</v>
      </c>
      <c r="B193" s="16">
        <v>190.66677111999999</v>
      </c>
      <c r="C193" s="16">
        <v>190.82233264999999</v>
      </c>
      <c r="D193" s="16">
        <v>201.44770371000001</v>
      </c>
      <c r="E193" s="16">
        <v>206.82593845</v>
      </c>
      <c r="F193" s="16">
        <v>212.22003594</v>
      </c>
      <c r="G193" s="16">
        <v>217.08600000000001</v>
      </c>
      <c r="H193" s="16">
        <v>219.90100000000001</v>
      </c>
      <c r="I193" s="16">
        <v>221.96700000000001</v>
      </c>
      <c r="J193" s="16">
        <v>223.44900000000001</v>
      </c>
      <c r="K193" s="16">
        <v>224.57300000000001</v>
      </c>
      <c r="L193" s="16">
        <v>225.66</v>
      </c>
      <c r="M193" s="16">
        <v>226.529</v>
      </c>
      <c r="N193" s="16">
        <v>227.85400000000001</v>
      </c>
      <c r="O193" s="16">
        <v>229.56200000000001</v>
      </c>
      <c r="P193" s="16">
        <v>231.661</v>
      </c>
      <c r="Q193" s="16">
        <v>234.11099999999999</v>
      </c>
      <c r="R193" s="16">
        <v>236.1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883.6000923938891</v>
      </c>
      <c r="C200" s="11">
        <v>971.74342263498067</v>
      </c>
      <c r="D200" s="11">
        <v>856.80603576627789</v>
      </c>
      <c r="E200" s="11">
        <v>871.4506197614603</v>
      </c>
      <c r="F200" s="11">
        <v>919.00521399065337</v>
      </c>
      <c r="G200" s="11">
        <v>1070.5844139052217</v>
      </c>
      <c r="H200" s="11">
        <v>1022.6304516370399</v>
      </c>
      <c r="I200" s="11">
        <v>1173.9437570800001</v>
      </c>
      <c r="J200" s="11">
        <v>1150.12331866</v>
      </c>
      <c r="K200" s="11">
        <v>1150.4980755763697</v>
      </c>
      <c r="L200" s="11">
        <v>1241.4377805541822</v>
      </c>
      <c r="M200" s="11">
        <v>1280.3193970013203</v>
      </c>
      <c r="N200" s="11">
        <v>1298.5615389017803</v>
      </c>
      <c r="O200" s="11">
        <v>1300.924978374469</v>
      </c>
      <c r="P200" s="11">
        <v>1276.9212482422008</v>
      </c>
      <c r="Q200" s="11">
        <v>1121.6628065105192</v>
      </c>
      <c r="R200" s="11">
        <v>1191.2778937826736</v>
      </c>
      <c r="S200" s="5" t="s">
        <v>5</v>
      </c>
    </row>
    <row r="201" spans="1:19" s="4" customFormat="1">
      <c r="A201" s="6" t="s">
        <v>6</v>
      </c>
      <c r="B201" s="12">
        <v>866.82847833255323</v>
      </c>
      <c r="C201" s="12">
        <v>899.83240633494859</v>
      </c>
      <c r="D201" s="12">
        <v>827.64571504720027</v>
      </c>
      <c r="E201" s="12">
        <v>841.22814908788575</v>
      </c>
      <c r="F201" s="12">
        <v>890.67656093562539</v>
      </c>
      <c r="G201" s="12">
        <v>1041.0828076103408</v>
      </c>
      <c r="H201" s="12">
        <v>985.32378194420119</v>
      </c>
      <c r="I201" s="12">
        <v>1148.8723227200001</v>
      </c>
      <c r="J201" s="12">
        <v>1115.4941288500002</v>
      </c>
      <c r="K201" s="12">
        <v>1113.1899705341227</v>
      </c>
      <c r="L201" s="12">
        <v>1187.7584949557884</v>
      </c>
      <c r="M201" s="12">
        <v>1218.4187941977937</v>
      </c>
      <c r="N201" s="12">
        <v>1237.0082739555608</v>
      </c>
      <c r="O201" s="12">
        <v>1237.35109631553</v>
      </c>
      <c r="P201" s="12">
        <v>1219.3192786413604</v>
      </c>
      <c r="Q201" s="12">
        <v>1070.4938359465416</v>
      </c>
      <c r="R201" s="12">
        <v>1134.3873300319358</v>
      </c>
      <c r="S201" s="6" t="s">
        <v>7</v>
      </c>
    </row>
    <row r="202" spans="1:19" s="4" customFormat="1">
      <c r="A202" s="7" t="s">
        <v>8</v>
      </c>
      <c r="B202" s="13">
        <v>9.6928357083227219</v>
      </c>
      <c r="C202" s="13">
        <v>81.405146332853775</v>
      </c>
      <c r="D202" s="13">
        <v>29.12965827955189</v>
      </c>
      <c r="E202" s="13">
        <v>30.275454869936858</v>
      </c>
      <c r="F202" s="13">
        <v>28.37646277102667</v>
      </c>
      <c r="G202" s="13">
        <v>29.586598696295759</v>
      </c>
      <c r="H202" s="13">
        <v>36.069234152226471</v>
      </c>
      <c r="I202" s="13">
        <v>25.071434350000001</v>
      </c>
      <c r="J202" s="13">
        <v>34.629189799999999</v>
      </c>
      <c r="K202" s="13">
        <v>37.643229703165659</v>
      </c>
      <c r="L202" s="13">
        <v>58.428325791840336</v>
      </c>
      <c r="M202" s="13">
        <v>70.038577947928061</v>
      </c>
      <c r="N202" s="13">
        <v>69.116183078868971</v>
      </c>
      <c r="O202" s="13">
        <v>72.104683242648136</v>
      </c>
      <c r="P202" s="13">
        <v>59.145972649845348</v>
      </c>
      <c r="Q202" s="13">
        <v>52.871478875616972</v>
      </c>
      <c r="R202" s="13">
        <v>60.778526343173276</v>
      </c>
      <c r="S202" s="7" t="s">
        <v>9</v>
      </c>
    </row>
    <row r="203" spans="1:19" s="4" customFormat="1">
      <c r="A203" s="8" t="s">
        <v>10</v>
      </c>
      <c r="B203" s="14">
        <v>3652.9847559349946</v>
      </c>
      <c r="C203" s="14">
        <v>3927.1332313130119</v>
      </c>
      <c r="D203" s="14">
        <v>3966.3508611499351</v>
      </c>
      <c r="E203" s="14">
        <v>3978.2799208273582</v>
      </c>
      <c r="F203" s="14">
        <v>4381.5936895111981</v>
      </c>
      <c r="G203" s="14">
        <v>4243.223795148544</v>
      </c>
      <c r="H203" s="14">
        <v>4093.6519425978381</v>
      </c>
      <c r="I203" s="14">
        <v>4063.4347075699998</v>
      </c>
      <c r="J203" s="14">
        <v>4048.2409057699997</v>
      </c>
      <c r="K203" s="14">
        <v>4188.7060476169145</v>
      </c>
      <c r="L203" s="14">
        <v>3999.8234609721612</v>
      </c>
      <c r="M203" s="14">
        <v>4171.4445812932681</v>
      </c>
      <c r="N203" s="14">
        <v>4341.2138861726944</v>
      </c>
      <c r="O203" s="14">
        <v>4197.0794907057507</v>
      </c>
      <c r="P203" s="14">
        <v>4434.3563165775076</v>
      </c>
      <c r="Q203" s="14">
        <v>4568.4376060808927</v>
      </c>
      <c r="R203" s="14">
        <v>4578.0121155112047</v>
      </c>
      <c r="S203" s="8" t="s">
        <v>11</v>
      </c>
    </row>
    <row r="204" spans="1:19" s="4" customFormat="1">
      <c r="A204" s="7" t="s">
        <v>12</v>
      </c>
      <c r="B204" s="13">
        <v>71.323142407261884</v>
      </c>
      <c r="C204" s="13">
        <v>95.666766633493467</v>
      </c>
      <c r="D204" s="13">
        <v>90.389679687574031</v>
      </c>
      <c r="E204" s="13">
        <v>60.120236898312072</v>
      </c>
      <c r="F204" s="13">
        <v>88.575575889873292</v>
      </c>
      <c r="G204" s="13">
        <v>48.470119778921031</v>
      </c>
      <c r="H204" s="13">
        <v>56.827591408718973</v>
      </c>
      <c r="I204" s="13">
        <v>43.71584593</v>
      </c>
      <c r="J204" s="13">
        <v>41.435777369999997</v>
      </c>
      <c r="K204" s="13">
        <v>34.280115679272754</v>
      </c>
      <c r="L204" s="13">
        <v>29.949683162620719</v>
      </c>
      <c r="M204" s="13">
        <v>26.633474913400871</v>
      </c>
      <c r="N204" s="13">
        <v>28.836092903851764</v>
      </c>
      <c r="O204" s="13">
        <v>51.696699216028023</v>
      </c>
      <c r="P204" s="13">
        <v>76.352154674813832</v>
      </c>
      <c r="Q204" s="13">
        <v>25.945984299297269</v>
      </c>
      <c r="R204" s="13">
        <v>21.339257199462928</v>
      </c>
      <c r="S204" s="7" t="s">
        <v>13</v>
      </c>
    </row>
    <row r="205" spans="1:19" s="4" customFormat="1">
      <c r="A205" s="6" t="s">
        <v>14</v>
      </c>
      <c r="B205" s="12">
        <v>150.26936523783579</v>
      </c>
      <c r="C205" s="12">
        <v>153.97397845872348</v>
      </c>
      <c r="D205" s="12">
        <v>157.86997959377439</v>
      </c>
      <c r="E205" s="12">
        <v>162.31945924566458</v>
      </c>
      <c r="F205" s="12">
        <v>157.41984145699379</v>
      </c>
      <c r="G205" s="12">
        <v>177.73606076627382</v>
      </c>
      <c r="H205" s="12">
        <v>191.77011650358907</v>
      </c>
      <c r="I205" s="12">
        <v>190.22891465000001</v>
      </c>
      <c r="J205" s="12">
        <v>195.68272175999999</v>
      </c>
      <c r="K205" s="12">
        <v>177.74564380798256</v>
      </c>
      <c r="L205" s="12">
        <v>195.41110050103197</v>
      </c>
      <c r="M205" s="12">
        <v>235.45191933318401</v>
      </c>
      <c r="N205" s="12">
        <v>211.44746711733271</v>
      </c>
      <c r="O205" s="12">
        <v>221.46686025196459</v>
      </c>
      <c r="P205" s="12">
        <v>224.8445726837424</v>
      </c>
      <c r="Q205" s="12">
        <v>233.38150552924489</v>
      </c>
      <c r="R205" s="12">
        <v>230.49522701014109</v>
      </c>
      <c r="S205" s="6" t="s">
        <v>15</v>
      </c>
    </row>
    <row r="206" spans="1:19" s="4" customFormat="1">
      <c r="A206" s="7" t="s">
        <v>16</v>
      </c>
      <c r="B206" s="13">
        <v>63.803300788001899</v>
      </c>
      <c r="C206" s="13">
        <v>66.633489822100543</v>
      </c>
      <c r="D206" s="13">
        <v>70.991613789898096</v>
      </c>
      <c r="E206" s="13">
        <v>71.304580567455432</v>
      </c>
      <c r="F206" s="13">
        <v>69.644450589507485</v>
      </c>
      <c r="G206" s="13">
        <v>72.990165431299985</v>
      </c>
      <c r="H206" s="13">
        <v>78.240916426468459</v>
      </c>
      <c r="I206" s="13">
        <v>77.397233049999997</v>
      </c>
      <c r="J206" s="13">
        <v>77.306090639999994</v>
      </c>
      <c r="K206" s="13">
        <v>78.751988794566046</v>
      </c>
      <c r="L206" s="13">
        <v>75.65796906355159</v>
      </c>
      <c r="M206" s="13">
        <v>77.35999994322944</v>
      </c>
      <c r="N206" s="13">
        <v>84.288945049882855</v>
      </c>
      <c r="O206" s="13">
        <v>91.337270030225326</v>
      </c>
      <c r="P206" s="13">
        <v>108.82531027687062</v>
      </c>
      <c r="Q206" s="13">
        <v>115.64307345202219</v>
      </c>
      <c r="R206" s="13">
        <v>119.63187659470557</v>
      </c>
      <c r="S206" s="7" t="s">
        <v>17</v>
      </c>
    </row>
    <row r="207" spans="1:19" s="4" customFormat="1">
      <c r="A207" s="6" t="s">
        <v>18</v>
      </c>
      <c r="B207" s="12">
        <v>399.00229643854237</v>
      </c>
      <c r="C207" s="12">
        <v>446.67310602192623</v>
      </c>
      <c r="D207" s="12">
        <v>367.60638874728124</v>
      </c>
      <c r="E207" s="12">
        <v>267.07563953177362</v>
      </c>
      <c r="F207" s="12">
        <v>228.56208792975011</v>
      </c>
      <c r="G207" s="12">
        <v>330.19941531906397</v>
      </c>
      <c r="H207" s="12">
        <v>296.46745839079887</v>
      </c>
      <c r="I207" s="12">
        <v>379.67225057000002</v>
      </c>
      <c r="J207" s="12">
        <v>393.23106595000002</v>
      </c>
      <c r="K207" s="12">
        <v>453.37587391985505</v>
      </c>
      <c r="L207" s="12">
        <v>346.02686492952438</v>
      </c>
      <c r="M207" s="12">
        <v>449.05670426940287</v>
      </c>
      <c r="N207" s="12">
        <v>695.6826655314868</v>
      </c>
      <c r="O207" s="12">
        <v>520.76891877679293</v>
      </c>
      <c r="P207" s="12">
        <v>546.96165485865345</v>
      </c>
      <c r="Q207" s="12">
        <v>607.40236279652459</v>
      </c>
      <c r="R207" s="12">
        <v>542.48795521783222</v>
      </c>
      <c r="S207" s="6" t="s">
        <v>19</v>
      </c>
    </row>
    <row r="208" spans="1:19" s="4" customFormat="1" ht="60.75">
      <c r="A208" s="7" t="s">
        <v>20</v>
      </c>
      <c r="B208" s="13">
        <v>360.87425037110842</v>
      </c>
      <c r="C208" s="13">
        <v>421.42118573132063</v>
      </c>
      <c r="D208" s="13">
        <v>365.12669224741529</v>
      </c>
      <c r="E208" s="13">
        <v>328.75147631093972</v>
      </c>
      <c r="F208" s="13">
        <v>400.64044644174118</v>
      </c>
      <c r="G208" s="13">
        <v>430.74713827780607</v>
      </c>
      <c r="H208" s="13">
        <v>428.43390669505243</v>
      </c>
      <c r="I208" s="13">
        <v>434.37772305999999</v>
      </c>
      <c r="J208" s="13">
        <v>436.20855491000003</v>
      </c>
      <c r="K208" s="13">
        <v>425.90521311010752</v>
      </c>
      <c r="L208" s="13">
        <v>449.38714322090675</v>
      </c>
      <c r="M208" s="13">
        <v>449.49804400103278</v>
      </c>
      <c r="N208" s="13">
        <v>489.48174813806571</v>
      </c>
      <c r="O208" s="13">
        <v>468.12561707909128</v>
      </c>
      <c r="P208" s="13">
        <v>464.52294266928402</v>
      </c>
      <c r="Q208" s="13">
        <v>419.24882182973897</v>
      </c>
      <c r="R208" s="13">
        <v>417.48506621888151</v>
      </c>
      <c r="S208" s="7" t="s">
        <v>21</v>
      </c>
    </row>
    <row r="209" spans="1:19" s="4" customFormat="1">
      <c r="A209" s="6" t="s">
        <v>22</v>
      </c>
      <c r="B209" s="12">
        <v>155.65699701148236</v>
      </c>
      <c r="C209" s="12">
        <v>166.81829483226457</v>
      </c>
      <c r="D209" s="12">
        <v>164.74978616462445</v>
      </c>
      <c r="E209" s="12">
        <v>208.61204129335206</v>
      </c>
      <c r="F209" s="12">
        <v>341.65482165980376</v>
      </c>
      <c r="G209" s="12">
        <v>221.20440757694132</v>
      </c>
      <c r="H209" s="12">
        <v>213.83020116049971</v>
      </c>
      <c r="I209" s="12">
        <v>181.97157390000001</v>
      </c>
      <c r="J209" s="12">
        <v>124.54680704999998</v>
      </c>
      <c r="K209" s="12">
        <v>100.64871654624638</v>
      </c>
      <c r="L209" s="12">
        <v>100.44830742311467</v>
      </c>
      <c r="M209" s="12">
        <v>94.765728874215625</v>
      </c>
      <c r="N209" s="12">
        <v>133.76007205952922</v>
      </c>
      <c r="O209" s="12">
        <v>138.76647865100955</v>
      </c>
      <c r="P209" s="12">
        <v>169.35646081613359</v>
      </c>
      <c r="Q209" s="12">
        <v>165.09098185339374</v>
      </c>
      <c r="R209" s="12">
        <v>137.51014939297869</v>
      </c>
      <c r="S209" s="6" t="s">
        <v>23</v>
      </c>
    </row>
    <row r="210" spans="1:19" s="4" customFormat="1">
      <c r="A210" s="7" t="s">
        <v>24</v>
      </c>
      <c r="B210" s="13">
        <v>223.25942187802002</v>
      </c>
      <c r="C210" s="13">
        <v>229.46151115384535</v>
      </c>
      <c r="D210" s="13">
        <v>326.24587450472757</v>
      </c>
      <c r="E210" s="13">
        <v>203.45324674230451</v>
      </c>
      <c r="F210" s="13">
        <v>204.27655237700316</v>
      </c>
      <c r="G210" s="13">
        <v>266.78259037328996</v>
      </c>
      <c r="H210" s="13">
        <v>255.13654409740235</v>
      </c>
      <c r="I210" s="13">
        <v>265.25104142999999</v>
      </c>
      <c r="J210" s="13">
        <v>314.37656217</v>
      </c>
      <c r="K210" s="13">
        <v>395.79615219501619</v>
      </c>
      <c r="L210" s="13">
        <v>308.6861361626319</v>
      </c>
      <c r="M210" s="13">
        <v>332.26329191946269</v>
      </c>
      <c r="N210" s="13">
        <v>326.47655718579739</v>
      </c>
      <c r="O210" s="13">
        <v>347.96011534764273</v>
      </c>
      <c r="P210" s="13">
        <v>365.98285292360015</v>
      </c>
      <c r="Q210" s="13">
        <v>328.36347394065444</v>
      </c>
      <c r="R210" s="13">
        <v>345.71898530557326</v>
      </c>
      <c r="S210" s="7" t="s">
        <v>25</v>
      </c>
    </row>
    <row r="211" spans="1:19" s="4" customFormat="1">
      <c r="A211" s="6" t="s">
        <v>26</v>
      </c>
      <c r="B211" s="12">
        <v>209.19162021172301</v>
      </c>
      <c r="C211" s="12">
        <v>229.31951601993879</v>
      </c>
      <c r="D211" s="12">
        <v>206.10066015237643</v>
      </c>
      <c r="E211" s="12">
        <v>192.3790150384763</v>
      </c>
      <c r="F211" s="12">
        <v>165.41357670072495</v>
      </c>
      <c r="G211" s="12">
        <v>155.56539656087003</v>
      </c>
      <c r="H211" s="12">
        <v>165.29253106904659</v>
      </c>
      <c r="I211" s="12">
        <v>176.33700734999999</v>
      </c>
      <c r="J211" s="12">
        <v>174.46412732999997</v>
      </c>
      <c r="K211" s="12">
        <v>172.7485531333723</v>
      </c>
      <c r="L211" s="12">
        <v>177.58575483685854</v>
      </c>
      <c r="M211" s="12">
        <v>193.13439968904504</v>
      </c>
      <c r="N211" s="12">
        <v>203.75892279688117</v>
      </c>
      <c r="O211" s="12">
        <v>219.53487777740941</v>
      </c>
      <c r="P211" s="12">
        <v>252.52700049390018</v>
      </c>
      <c r="Q211" s="12">
        <v>270.0987806418442</v>
      </c>
      <c r="R211" s="12">
        <v>281.77306066232904</v>
      </c>
      <c r="S211" s="6" t="s">
        <v>27</v>
      </c>
    </row>
    <row r="212" spans="1:19" s="4" customFormat="1" ht="40.5">
      <c r="A212" s="7" t="s">
        <v>28</v>
      </c>
      <c r="B212" s="13">
        <v>118.30296761759828</v>
      </c>
      <c r="C212" s="13">
        <v>170.58368290036236</v>
      </c>
      <c r="D212" s="13">
        <v>192.98804312496804</v>
      </c>
      <c r="E212" s="13">
        <v>188.79043416373938</v>
      </c>
      <c r="F212" s="13">
        <v>249.36611785416051</v>
      </c>
      <c r="G212" s="13">
        <v>248.77246536718542</v>
      </c>
      <c r="H212" s="13">
        <v>219.99320478347468</v>
      </c>
      <c r="I212" s="13">
        <v>252.18991799</v>
      </c>
      <c r="J212" s="13">
        <v>272.70759385000002</v>
      </c>
      <c r="K212" s="13">
        <v>305.65428015772972</v>
      </c>
      <c r="L212" s="13">
        <v>340.57640682570451</v>
      </c>
      <c r="M212" s="13">
        <v>395.51068752224069</v>
      </c>
      <c r="N212" s="13">
        <v>381.51596166516748</v>
      </c>
      <c r="O212" s="13">
        <v>325.40923733652829</v>
      </c>
      <c r="P212" s="13">
        <v>361.30913021456411</v>
      </c>
      <c r="Q212" s="13">
        <v>389.10942784740735</v>
      </c>
      <c r="R212" s="13">
        <v>387.21449976872901</v>
      </c>
      <c r="S212" s="7" t="s">
        <v>29</v>
      </c>
    </row>
    <row r="213" spans="1:19" s="4" customFormat="1" ht="40.5">
      <c r="A213" s="6" t="s">
        <v>30</v>
      </c>
      <c r="B213" s="12">
        <v>1132.562893879548</v>
      </c>
      <c r="C213" s="12">
        <v>1202.8890699331803</v>
      </c>
      <c r="D213" s="12">
        <v>1245.0369026698336</v>
      </c>
      <c r="E213" s="12">
        <v>1305.8269718999202</v>
      </c>
      <c r="F213" s="12">
        <v>1502.5570735234207</v>
      </c>
      <c r="G213" s="12">
        <v>1301.1765939223108</v>
      </c>
      <c r="H213" s="12">
        <v>1217.6451303928943</v>
      </c>
      <c r="I213" s="12">
        <v>1064.9269875499999</v>
      </c>
      <c r="J213" s="12">
        <v>1103.41848921</v>
      </c>
      <c r="K213" s="12">
        <v>1070.0515147000892</v>
      </c>
      <c r="L213" s="12">
        <v>931.73527262751168</v>
      </c>
      <c r="M213" s="12">
        <v>841.54084971048098</v>
      </c>
      <c r="N213" s="12">
        <v>695.89277707161091</v>
      </c>
      <c r="O213" s="12">
        <v>638.78415588667838</v>
      </c>
      <c r="P213" s="12">
        <v>639.41872125474163</v>
      </c>
      <c r="Q213" s="12">
        <v>778.68794035649591</v>
      </c>
      <c r="R213" s="12">
        <v>822.74788667534904</v>
      </c>
      <c r="S213" s="6" t="s">
        <v>31</v>
      </c>
    </row>
    <row r="214" spans="1:19" s="4" customFormat="1">
      <c r="A214" s="7" t="s">
        <v>32</v>
      </c>
      <c r="B214" s="13">
        <v>487.05539492380984</v>
      </c>
      <c r="C214" s="13">
        <v>501.84710701888486</v>
      </c>
      <c r="D214" s="13">
        <v>523.36896001051434</v>
      </c>
      <c r="E214" s="13">
        <v>705.25341234862674</v>
      </c>
      <c r="F214" s="13">
        <v>674.71698374397931</v>
      </c>
      <c r="G214" s="13">
        <v>676.80850696769971</v>
      </c>
      <c r="H214" s="13">
        <v>661.47002281077346</v>
      </c>
      <c r="I214" s="13">
        <v>665.03003122999996</v>
      </c>
      <c r="J214" s="13">
        <v>622.38494284000001</v>
      </c>
      <c r="K214" s="13">
        <v>630.15642118418464</v>
      </c>
      <c r="L214" s="13">
        <v>686.54035318053502</v>
      </c>
      <c r="M214" s="13">
        <v>724.96526194439241</v>
      </c>
      <c r="N214" s="13">
        <v>746.64459578308083</v>
      </c>
      <c r="O214" s="13">
        <v>785.48015879788181</v>
      </c>
      <c r="P214" s="13">
        <v>811.34546324928056</v>
      </c>
      <c r="Q214" s="13">
        <v>866.7348458118006</v>
      </c>
      <c r="R214" s="13">
        <v>877.88539666496456</v>
      </c>
      <c r="S214" s="7" t="s">
        <v>33</v>
      </c>
    </row>
    <row r="215" spans="1:19" s="4" customFormat="1">
      <c r="A215" s="6" t="s">
        <v>34</v>
      </c>
      <c r="B215" s="12">
        <v>225.61031422558074</v>
      </c>
      <c r="C215" s="12">
        <v>185.40000567400682</v>
      </c>
      <c r="D215" s="12">
        <v>192.55719967939439</v>
      </c>
      <c r="E215" s="12">
        <v>217.83005433427192</v>
      </c>
      <c r="F215" s="12">
        <v>219.32843339168488</v>
      </c>
      <c r="G215" s="12">
        <v>215.26026791521551</v>
      </c>
      <c r="H215" s="12">
        <v>208.05058994803204</v>
      </c>
      <c r="I215" s="12">
        <v>224.70811470999999</v>
      </c>
      <c r="J215" s="12">
        <v>176.99152856999999</v>
      </c>
      <c r="K215" s="12">
        <v>202.99171901437052</v>
      </c>
      <c r="L215" s="12">
        <v>203.45417381836958</v>
      </c>
      <c r="M215" s="12">
        <v>212.563081762454</v>
      </c>
      <c r="N215" s="12">
        <v>209.22898541247753</v>
      </c>
      <c r="O215" s="12">
        <v>227.25632650988189</v>
      </c>
      <c r="P215" s="12">
        <v>260.24008523444274</v>
      </c>
      <c r="Q215" s="12">
        <v>227.96380238447335</v>
      </c>
      <c r="R215" s="12">
        <v>239.86057318106884</v>
      </c>
      <c r="S215" s="6" t="s">
        <v>35</v>
      </c>
    </row>
    <row r="216" spans="1:19" s="4" customFormat="1" ht="40.5">
      <c r="A216" s="7" t="s">
        <v>36</v>
      </c>
      <c r="B216" s="13">
        <v>73.863735893848727</v>
      </c>
      <c r="C216" s="13">
        <v>76.360069065092404</v>
      </c>
      <c r="D216" s="13">
        <v>76.301484823345135</v>
      </c>
      <c r="E216" s="13">
        <v>76.168811275754749</v>
      </c>
      <c r="F216" s="13">
        <v>82.304059220912123</v>
      </c>
      <c r="G216" s="13">
        <v>85.484210144410341</v>
      </c>
      <c r="H216" s="13">
        <v>91.983157966604381</v>
      </c>
      <c r="I216" s="13">
        <v>98.463195450000001</v>
      </c>
      <c r="J216" s="13">
        <v>110.0528372</v>
      </c>
      <c r="K216" s="13">
        <v>131.51813207504281</v>
      </c>
      <c r="L216" s="13">
        <v>138.76652532820373</v>
      </c>
      <c r="M216" s="13">
        <v>141.74757674693402</v>
      </c>
      <c r="N216" s="13">
        <v>144.82485270232232</v>
      </c>
      <c r="O216" s="13">
        <v>151.34099003162402</v>
      </c>
      <c r="P216" s="13">
        <v>169.33409383988885</v>
      </c>
      <c r="Q216" s="13">
        <v>145.27964150010223</v>
      </c>
      <c r="R216" s="13">
        <v>155.74987955501703</v>
      </c>
      <c r="S216" s="7" t="s">
        <v>37</v>
      </c>
    </row>
    <row r="217" spans="1:19" s="4" customFormat="1">
      <c r="A217" s="6" t="s">
        <v>38</v>
      </c>
      <c r="B217" s="12">
        <v>9.2848163047220478</v>
      </c>
      <c r="C217" s="12">
        <v>9.1477026633009437</v>
      </c>
      <c r="D217" s="12">
        <v>9.6161725564348526</v>
      </c>
      <c r="E217" s="12">
        <v>9.6378838583822706</v>
      </c>
      <c r="F217" s="12">
        <v>8.6503346920392783</v>
      </c>
      <c r="G217" s="12">
        <v>9.2906890893679428</v>
      </c>
      <c r="H217" s="12">
        <v>11.578265604475671</v>
      </c>
      <c r="I217" s="12">
        <v>9.1648706499999992</v>
      </c>
      <c r="J217" s="12">
        <v>5.4338068699999997</v>
      </c>
      <c r="K217" s="12">
        <v>12.912132710058012</v>
      </c>
      <c r="L217" s="12">
        <v>15.472627942590634</v>
      </c>
      <c r="M217" s="12">
        <v>9.264844615046373</v>
      </c>
      <c r="N217" s="12">
        <v>8.8288154809008983</v>
      </c>
      <c r="O217" s="12">
        <v>19.75262458733997</v>
      </c>
      <c r="P217" s="12">
        <v>11.382629673630534</v>
      </c>
      <c r="Q217" s="12">
        <v>15.181011764330517</v>
      </c>
      <c r="R217" s="12">
        <v>13.097006974000262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4556.5818312299598</v>
      </c>
      <c r="C218" s="20">
        <f t="shared" si="17"/>
        <v>4937.4330385962403</v>
      </c>
      <c r="D218" s="20">
        <f t="shared" si="17"/>
        <v>4845.7248110789151</v>
      </c>
      <c r="E218" s="20">
        <f t="shared" si="17"/>
        <v>4869.0268674667977</v>
      </c>
      <c r="F218" s="20">
        <f t="shared" si="17"/>
        <v>5312.1633791782488</v>
      </c>
      <c r="G218" s="20">
        <f t="shared" si="17"/>
        <v>5311.1574337972907</v>
      </c>
      <c r="H218" s="20">
        <f t="shared" si="17"/>
        <v>5118.1126533542592</v>
      </c>
      <c r="I218" s="20">
        <f t="shared" si="17"/>
        <v>5237.3784645900005</v>
      </c>
      <c r="J218" s="20">
        <f t="shared" si="17"/>
        <v>5198.3642243700042</v>
      </c>
      <c r="K218" s="20">
        <f t="shared" si="17"/>
        <v>5343.3696572651834</v>
      </c>
      <c r="L218" s="20">
        <f t="shared" si="17"/>
        <v>5245.8851397707813</v>
      </c>
      <c r="M218" s="20">
        <f t="shared" si="17"/>
        <v>5472.2132373902441</v>
      </c>
      <c r="N218" s="20">
        <f t="shared" si="17"/>
        <v>5666.7929159328178</v>
      </c>
      <c r="O218" s="20">
        <f t="shared" si="17"/>
        <v>5517.136109838274</v>
      </c>
      <c r="P218" s="20">
        <f t="shared" si="17"/>
        <v>5740.8683241547524</v>
      </c>
      <c r="Q218" s="20">
        <f t="shared" si="17"/>
        <v>5711.4969688294905</v>
      </c>
      <c r="R218" s="20">
        <f t="shared" si="17"/>
        <v>5788.1626767961407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-0.30021411671623355</v>
      </c>
      <c r="C219" s="14">
        <f t="shared" si="18"/>
        <v>14.573575293843533</v>
      </c>
      <c r="D219" s="14">
        <f t="shared" si="18"/>
        <v>16.694758419678692</v>
      </c>
      <c r="E219" s="14">
        <f t="shared" si="18"/>
        <v>13.067034318047263</v>
      </c>
      <c r="F219" s="14">
        <f t="shared" si="18"/>
        <v>5.8778652770624831</v>
      </c>
      <c r="G219" s="14">
        <f t="shared" si="18"/>
        <v>-9.4019275250202554</v>
      </c>
      <c r="H219" s="14">
        <f t="shared" si="18"/>
        <v>-5.6233693610638511</v>
      </c>
      <c r="I219" s="14">
        <f t="shared" si="18"/>
        <v>5.3000076150055975E-7</v>
      </c>
      <c r="J219" s="14">
        <f t="shared" si="18"/>
        <v>5.1000461098738015E-7</v>
      </c>
      <c r="K219" s="14">
        <f t="shared" si="18"/>
        <v>6.9926959439708298</v>
      </c>
      <c r="L219" s="14">
        <f t="shared" si="18"/>
        <v>-9.5528311881153058</v>
      </c>
      <c r="M219" s="14">
        <f t="shared" si="18"/>
        <v>8.0624866807074795</v>
      </c>
      <c r="N219" s="14">
        <f t="shared" si="18"/>
        <v>19.012089557951185</v>
      </c>
      <c r="O219" s="14">
        <f t="shared" si="18"/>
        <v>5.5853178772822503</v>
      </c>
      <c r="P219" s="14">
        <f t="shared" si="18"/>
        <v>39.767149787787275</v>
      </c>
      <c r="Q219" s="14">
        <f t="shared" si="18"/>
        <v>68.255734408868193</v>
      </c>
      <c r="R219" s="14">
        <f t="shared" si="18"/>
        <v>47.244157101856217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-6.5881476353508292E-3</v>
      </c>
      <c r="C220" s="24">
        <f t="shared" si="19"/>
        <v>0.29603882464008341</v>
      </c>
      <c r="D220" s="24">
        <f t="shared" si="19"/>
        <v>0.34571659810825306</v>
      </c>
      <c r="E220" s="24">
        <f t="shared" si="19"/>
        <v>0.26909271837148219</v>
      </c>
      <c r="F220" s="24">
        <f t="shared" si="19"/>
        <v>0.11077174912024421</v>
      </c>
      <c r="G220" s="24">
        <f t="shared" si="19"/>
        <v>-0.17670938122347363</v>
      </c>
      <c r="H220" s="24">
        <f t="shared" si="19"/>
        <v>-0.10975134815949686</v>
      </c>
      <c r="I220" s="24">
        <f t="shared" si="19"/>
        <v>1.011958110603496E-8</v>
      </c>
      <c r="J220" s="24">
        <f t="shared" si="19"/>
        <v>9.8108672079287412E-9</v>
      </c>
      <c r="K220" s="24">
        <f t="shared" si="19"/>
        <v>0.13103826799821008</v>
      </c>
      <c r="L220" s="24">
        <f t="shared" si="19"/>
        <v>-0.18177041078028966</v>
      </c>
      <c r="M220" s="24">
        <f t="shared" si="19"/>
        <v>0.14755242028526649</v>
      </c>
      <c r="N220" s="24">
        <f t="shared" si="19"/>
        <v>0.33662937961695744</v>
      </c>
      <c r="O220" s="24">
        <f t="shared" si="19"/>
        <v>0.10133840888174075</v>
      </c>
      <c r="P220" s="24">
        <f t="shared" si="19"/>
        <v>0.69753453888148043</v>
      </c>
      <c r="Q220" s="24">
        <f t="shared" si="19"/>
        <v>1.2095129655728043</v>
      </c>
      <c r="R220" s="24">
        <f t="shared" si="19"/>
        <v>0.82293725193598577</v>
      </c>
      <c r="S220" s="23" t="s">
        <v>55</v>
      </c>
    </row>
    <row r="221" spans="1:19" s="4" customFormat="1">
      <c r="A221" s="19" t="s">
        <v>51</v>
      </c>
      <c r="B221" s="20">
        <v>4556.882045346676</v>
      </c>
      <c r="C221" s="20">
        <v>4922.8594633023968</v>
      </c>
      <c r="D221" s="20">
        <v>4829.0300526592364</v>
      </c>
      <c r="E221" s="20">
        <v>4855.9598331487505</v>
      </c>
      <c r="F221" s="20">
        <v>5306.2855139011863</v>
      </c>
      <c r="G221" s="20">
        <v>5320.5593613223109</v>
      </c>
      <c r="H221" s="20">
        <v>5123.7360227153231</v>
      </c>
      <c r="I221" s="20">
        <v>5237.3784640599997</v>
      </c>
      <c r="J221" s="20">
        <v>5198.3642238599996</v>
      </c>
      <c r="K221" s="20">
        <v>5336.3769613212125</v>
      </c>
      <c r="L221" s="20">
        <v>5255.4379709588966</v>
      </c>
      <c r="M221" s="20">
        <v>5464.1507507095366</v>
      </c>
      <c r="N221" s="20">
        <v>5647.7808263748666</v>
      </c>
      <c r="O221" s="20">
        <v>5511.5507919609918</v>
      </c>
      <c r="P221" s="20">
        <v>5701.1011743669651</v>
      </c>
      <c r="Q221" s="20">
        <v>5643.2412344206223</v>
      </c>
      <c r="R221" s="20">
        <v>5740.9185196942844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5161.78465375</v>
      </c>
      <c r="C229" s="26">
        <v>6018.8505795700003</v>
      </c>
      <c r="D229" s="26">
        <v>5852.4289537900004</v>
      </c>
      <c r="E229" s="26">
        <v>6779.2856398100002</v>
      </c>
      <c r="F229" s="26">
        <v>5982.2400882499996</v>
      </c>
      <c r="G229" s="26">
        <v>5697.5350838699997</v>
      </c>
      <c r="H229" s="26">
        <v>7321.6943509499997</v>
      </c>
      <c r="I229" s="26">
        <v>7937.4611525999999</v>
      </c>
      <c r="J229" s="26">
        <v>9390.0431862599999</v>
      </c>
      <c r="K229" s="26">
        <v>10814.924383609999</v>
      </c>
      <c r="L229" s="26">
        <v>14395.62844146</v>
      </c>
      <c r="M229" s="26">
        <v>14182.44130728</v>
      </c>
      <c r="N229" s="26">
        <v>16101.29341359</v>
      </c>
      <c r="O229" s="26">
        <v>21562.831106869999</v>
      </c>
      <c r="P229" s="26">
        <v>18276.336225629999</v>
      </c>
      <c r="Q229" s="26">
        <v>24189.94845235</v>
      </c>
      <c r="R229" s="26">
        <v>24723.853386350002</v>
      </c>
      <c r="S229" s="25" t="s">
        <v>5</v>
      </c>
    </row>
    <row r="230" spans="1:19" s="4" customFormat="1">
      <c r="A230" s="6" t="s">
        <v>6</v>
      </c>
      <c r="B230" s="12">
        <v>5112.0790458600004</v>
      </c>
      <c r="C230" s="12">
        <v>5845.9618151100003</v>
      </c>
      <c r="D230" s="12">
        <v>5731.1239287199996</v>
      </c>
      <c r="E230" s="12">
        <v>6613.9370334599998</v>
      </c>
      <c r="F230" s="12">
        <v>5813.4880960600003</v>
      </c>
      <c r="G230" s="12">
        <v>5496.5109079800004</v>
      </c>
      <c r="H230" s="12">
        <v>7132.5508436700002</v>
      </c>
      <c r="I230" s="12">
        <v>7702.11481069</v>
      </c>
      <c r="J230" s="12">
        <v>8976.8653184699997</v>
      </c>
      <c r="K230" s="12">
        <v>10325.96380971</v>
      </c>
      <c r="L230" s="12">
        <v>13642.41242011</v>
      </c>
      <c r="M230" s="12">
        <v>13342.6443616</v>
      </c>
      <c r="N230" s="12">
        <v>15230.72282112</v>
      </c>
      <c r="O230" s="12">
        <v>21039.0576554</v>
      </c>
      <c r="P230" s="12">
        <v>17532.504304030001</v>
      </c>
      <c r="Q230" s="12">
        <v>23419.790375119999</v>
      </c>
      <c r="R230" s="12">
        <v>23928.74065426</v>
      </c>
      <c r="S230" s="6" t="s">
        <v>7</v>
      </c>
    </row>
    <row r="231" spans="1:19" s="4" customFormat="1">
      <c r="A231" s="7" t="s">
        <v>8</v>
      </c>
      <c r="B231" s="13">
        <v>49.70560777</v>
      </c>
      <c r="C231" s="13">
        <v>172.88876428</v>
      </c>
      <c r="D231" s="13">
        <v>121.30502495</v>
      </c>
      <c r="E231" s="13">
        <v>165.34860620000001</v>
      </c>
      <c r="F231" s="13">
        <v>168.75199203</v>
      </c>
      <c r="G231" s="13">
        <v>201.02417574</v>
      </c>
      <c r="H231" s="13">
        <v>189.14350715</v>
      </c>
      <c r="I231" s="13">
        <v>235.34634174999999</v>
      </c>
      <c r="J231" s="13">
        <v>413.17786762999998</v>
      </c>
      <c r="K231" s="13">
        <v>488.96057375999999</v>
      </c>
      <c r="L231" s="13">
        <v>753.2160212</v>
      </c>
      <c r="M231" s="13">
        <v>839.79694555000003</v>
      </c>
      <c r="N231" s="13">
        <v>870.57059231000005</v>
      </c>
      <c r="O231" s="13">
        <v>523.77345129000003</v>
      </c>
      <c r="P231" s="13">
        <v>743.83192144999998</v>
      </c>
      <c r="Q231" s="13">
        <v>770.15807706999999</v>
      </c>
      <c r="R231" s="13">
        <v>795.11273196000002</v>
      </c>
      <c r="S231" s="7" t="s">
        <v>9</v>
      </c>
    </row>
    <row r="232" spans="1:19" s="4" customFormat="1">
      <c r="A232" s="8" t="s">
        <v>10</v>
      </c>
      <c r="B232" s="14">
        <v>18467.01703581</v>
      </c>
      <c r="C232" s="14">
        <v>20625.928690240002</v>
      </c>
      <c r="D232" s="14">
        <v>21628.153991570001</v>
      </c>
      <c r="E232" s="14">
        <v>21596.10878757</v>
      </c>
      <c r="F232" s="14">
        <v>22384.090762200001</v>
      </c>
      <c r="G232" s="14">
        <v>22387.743640199998</v>
      </c>
      <c r="H232" s="14">
        <v>22430.379739799999</v>
      </c>
      <c r="I232" s="14">
        <v>24718.0423147</v>
      </c>
      <c r="J232" s="14">
        <v>25922.679771169998</v>
      </c>
      <c r="K232" s="14">
        <v>28501.980124599999</v>
      </c>
      <c r="L232" s="14">
        <v>30834.174984009998</v>
      </c>
      <c r="M232" s="14">
        <v>33039.156195260002</v>
      </c>
      <c r="N232" s="14">
        <v>36264.44888186</v>
      </c>
      <c r="O232" s="14">
        <v>39077.76113829</v>
      </c>
      <c r="P232" s="14">
        <v>41587.46840618</v>
      </c>
      <c r="Q232" s="14">
        <v>43732.269760900002</v>
      </c>
      <c r="R232" s="14">
        <v>46904.270945299999</v>
      </c>
      <c r="S232" s="8" t="s">
        <v>11</v>
      </c>
    </row>
    <row r="233" spans="1:19" s="4" customFormat="1">
      <c r="A233" s="7" t="s">
        <v>12</v>
      </c>
      <c r="B233" s="13">
        <v>129.69415287999999</v>
      </c>
      <c r="C233" s="13">
        <v>184.02799937</v>
      </c>
      <c r="D233" s="13">
        <v>275.92849875000002</v>
      </c>
      <c r="E233" s="13">
        <v>178.30086111</v>
      </c>
      <c r="F233" s="13">
        <v>199.31257970999999</v>
      </c>
      <c r="G233" s="13">
        <v>148.00413956</v>
      </c>
      <c r="H233" s="13">
        <v>151.97076638999999</v>
      </c>
      <c r="I233" s="13">
        <v>182.67657553000001</v>
      </c>
      <c r="J233" s="13">
        <v>181.37968049</v>
      </c>
      <c r="K233" s="13">
        <v>171.94172301</v>
      </c>
      <c r="L233" s="13">
        <v>219.92982051000001</v>
      </c>
      <c r="M233" s="13">
        <v>272.68091949000001</v>
      </c>
      <c r="N233" s="13">
        <v>308.40074350999998</v>
      </c>
      <c r="O233" s="13">
        <v>287.29162148</v>
      </c>
      <c r="P233" s="13">
        <v>393.61127827000001</v>
      </c>
      <c r="Q233" s="13">
        <v>426.05356511000002</v>
      </c>
      <c r="R233" s="13">
        <v>453.56391666000002</v>
      </c>
      <c r="S233" s="7" t="s">
        <v>13</v>
      </c>
    </row>
    <row r="234" spans="1:19" s="4" customFormat="1">
      <c r="A234" s="6" t="s">
        <v>14</v>
      </c>
      <c r="B234" s="12">
        <v>1205.80748012</v>
      </c>
      <c r="C234" s="12">
        <v>1354.5662485400001</v>
      </c>
      <c r="D234" s="12">
        <v>1412.6503670100001</v>
      </c>
      <c r="E234" s="12">
        <v>1454.7389149400001</v>
      </c>
      <c r="F234" s="12">
        <v>1256.3317844200001</v>
      </c>
      <c r="G234" s="12">
        <v>1254.9610067599999</v>
      </c>
      <c r="H234" s="12">
        <v>1372.74015807</v>
      </c>
      <c r="I234" s="12">
        <v>1528.8674192200001</v>
      </c>
      <c r="J234" s="12">
        <v>1923.16874708</v>
      </c>
      <c r="K234" s="12">
        <v>2221.22192688</v>
      </c>
      <c r="L234" s="12">
        <v>1850.9578113299999</v>
      </c>
      <c r="M234" s="12">
        <v>2265.8204562000001</v>
      </c>
      <c r="N234" s="12">
        <v>3203.6416664100002</v>
      </c>
      <c r="O234" s="12">
        <v>4582.6759776700001</v>
      </c>
      <c r="P234" s="12">
        <v>4872.1765191200002</v>
      </c>
      <c r="Q234" s="12">
        <v>5218.2367089999998</v>
      </c>
      <c r="R234" s="12">
        <v>4961.9214817900001</v>
      </c>
      <c r="S234" s="6" t="s">
        <v>15</v>
      </c>
    </row>
    <row r="235" spans="1:19" s="4" customFormat="1">
      <c r="A235" s="7" t="s">
        <v>16</v>
      </c>
      <c r="B235" s="13">
        <v>489.29898315000003</v>
      </c>
      <c r="C235" s="13">
        <v>513.88043039000001</v>
      </c>
      <c r="D235" s="13">
        <v>556.59607678999998</v>
      </c>
      <c r="E235" s="13">
        <v>663.64479416999995</v>
      </c>
      <c r="F235" s="13">
        <v>607.98830035000003</v>
      </c>
      <c r="G235" s="13">
        <v>675.90980692000005</v>
      </c>
      <c r="H235" s="13">
        <v>647.24592442000005</v>
      </c>
      <c r="I235" s="13">
        <v>615.10470439999995</v>
      </c>
      <c r="J235" s="13">
        <v>617.99953211000002</v>
      </c>
      <c r="K235" s="13">
        <v>721.54364745999999</v>
      </c>
      <c r="L235" s="13">
        <v>726.21245924000004</v>
      </c>
      <c r="M235" s="13">
        <v>731.29108751000001</v>
      </c>
      <c r="N235" s="13">
        <v>723.74552378999999</v>
      </c>
      <c r="O235" s="13">
        <v>723.63630030000002</v>
      </c>
      <c r="P235" s="13">
        <v>940.85744054999998</v>
      </c>
      <c r="Q235" s="13">
        <v>982.79470628000001</v>
      </c>
      <c r="R235" s="13">
        <v>1041.2416217699999</v>
      </c>
      <c r="S235" s="7" t="s">
        <v>17</v>
      </c>
    </row>
    <row r="236" spans="1:19" s="4" customFormat="1">
      <c r="A236" s="6" t="s">
        <v>18</v>
      </c>
      <c r="B236" s="12">
        <v>1889.31739034</v>
      </c>
      <c r="C236" s="12">
        <v>2285.9879609300001</v>
      </c>
      <c r="D236" s="12">
        <v>1912.7554623399999</v>
      </c>
      <c r="E236" s="12">
        <v>1425.3596686599999</v>
      </c>
      <c r="F236" s="12">
        <v>1697.1757263899999</v>
      </c>
      <c r="G236" s="12">
        <v>1262.9155429</v>
      </c>
      <c r="H236" s="12">
        <v>1177.54147517</v>
      </c>
      <c r="I236" s="12">
        <v>1869.93723028</v>
      </c>
      <c r="J236" s="12">
        <v>1908.1782978700001</v>
      </c>
      <c r="K236" s="12">
        <v>1611.9566599100001</v>
      </c>
      <c r="L236" s="12">
        <v>2015.9270892699999</v>
      </c>
      <c r="M236" s="12">
        <v>2137.50223916</v>
      </c>
      <c r="N236" s="12">
        <v>2506.1568314000001</v>
      </c>
      <c r="O236" s="12">
        <v>2756.7008666699999</v>
      </c>
      <c r="P236" s="12">
        <v>2806.4677879400001</v>
      </c>
      <c r="Q236" s="12">
        <v>1990.3058570999999</v>
      </c>
      <c r="R236" s="12">
        <v>2098.8395197</v>
      </c>
      <c r="S236" s="6" t="s">
        <v>19</v>
      </c>
    </row>
    <row r="237" spans="1:19" s="4" customFormat="1" ht="60.75">
      <c r="A237" s="7" t="s">
        <v>20</v>
      </c>
      <c r="B237" s="13">
        <v>3816.4038513800001</v>
      </c>
      <c r="C237" s="13">
        <v>4032.4386555699998</v>
      </c>
      <c r="D237" s="13">
        <v>4722.1057952900001</v>
      </c>
      <c r="E237" s="13">
        <v>4531.4119569300001</v>
      </c>
      <c r="F237" s="13">
        <v>4403.6338336299996</v>
      </c>
      <c r="G237" s="13">
        <v>4100.8420913</v>
      </c>
      <c r="H237" s="13">
        <v>4490.8331845900002</v>
      </c>
      <c r="I237" s="13">
        <v>4650.4687432500004</v>
      </c>
      <c r="J237" s="13">
        <v>4910.25607244</v>
      </c>
      <c r="K237" s="13">
        <v>5165.5000822600005</v>
      </c>
      <c r="L237" s="13">
        <v>5693.6572982600001</v>
      </c>
      <c r="M237" s="13">
        <v>5804.1398702799997</v>
      </c>
      <c r="N237" s="13">
        <v>6504.0228336</v>
      </c>
      <c r="O237" s="13">
        <v>7456.2782636499996</v>
      </c>
      <c r="P237" s="13">
        <v>8269.7791117399993</v>
      </c>
      <c r="Q237" s="13">
        <v>9248.8651233300006</v>
      </c>
      <c r="R237" s="13">
        <v>9682.6077722099999</v>
      </c>
      <c r="S237" s="7" t="s">
        <v>21</v>
      </c>
    </row>
    <row r="238" spans="1:19" s="4" customFormat="1">
      <c r="A238" s="6" t="s">
        <v>22</v>
      </c>
      <c r="B238" s="12">
        <v>1129.5553483199999</v>
      </c>
      <c r="C238" s="12">
        <v>1111.1786912600001</v>
      </c>
      <c r="D238" s="12">
        <v>1017.65988465</v>
      </c>
      <c r="E238" s="12">
        <v>850.46870418000003</v>
      </c>
      <c r="F238" s="12">
        <v>1105.88880857</v>
      </c>
      <c r="G238" s="12">
        <v>1204.48408103</v>
      </c>
      <c r="H238" s="12">
        <v>1165.38522182</v>
      </c>
      <c r="I238" s="12">
        <v>1092.7444709399999</v>
      </c>
      <c r="J238" s="12">
        <v>1022.38314743</v>
      </c>
      <c r="K238" s="12">
        <v>1105.33053036</v>
      </c>
      <c r="L238" s="12">
        <v>1139.80147532</v>
      </c>
      <c r="M238" s="12">
        <v>1413.1767804000001</v>
      </c>
      <c r="N238" s="12">
        <v>1859.0195705000001</v>
      </c>
      <c r="O238" s="12">
        <v>1929.9114031199999</v>
      </c>
      <c r="P238" s="12">
        <v>1652.41759744</v>
      </c>
      <c r="Q238" s="12">
        <v>1680.1266091</v>
      </c>
      <c r="R238" s="12">
        <v>1942.30829552</v>
      </c>
      <c r="S238" s="6" t="s">
        <v>23</v>
      </c>
    </row>
    <row r="239" spans="1:19" s="4" customFormat="1">
      <c r="A239" s="7" t="s">
        <v>24</v>
      </c>
      <c r="B239" s="13">
        <v>2023.05478595</v>
      </c>
      <c r="C239" s="13">
        <v>2200.1090729399998</v>
      </c>
      <c r="D239" s="13">
        <v>2193.4092928300001</v>
      </c>
      <c r="E239" s="13">
        <v>2100.8454172699999</v>
      </c>
      <c r="F239" s="13">
        <v>2255.7435663199999</v>
      </c>
      <c r="G239" s="13">
        <v>2215.8507651700002</v>
      </c>
      <c r="H239" s="13">
        <v>1864.96289869</v>
      </c>
      <c r="I239" s="13">
        <v>1949.4738876599999</v>
      </c>
      <c r="J239" s="13">
        <v>2006.4203749999999</v>
      </c>
      <c r="K239" s="13">
        <v>2626.53561812</v>
      </c>
      <c r="L239" s="13">
        <v>2417.85545138</v>
      </c>
      <c r="M239" s="13">
        <v>2587.72937503</v>
      </c>
      <c r="N239" s="13">
        <v>2641.2010057799998</v>
      </c>
      <c r="O239" s="13">
        <v>2691.9823184500001</v>
      </c>
      <c r="P239" s="13">
        <v>2854.2990221199998</v>
      </c>
      <c r="Q239" s="13">
        <v>2935.0011515900001</v>
      </c>
      <c r="R239" s="13">
        <v>3006.7396089200001</v>
      </c>
      <c r="S239" s="7" t="s">
        <v>25</v>
      </c>
    </row>
    <row r="240" spans="1:19" s="4" customFormat="1">
      <c r="A240" s="6" t="s">
        <v>26</v>
      </c>
      <c r="B240" s="12">
        <v>1835.28569051</v>
      </c>
      <c r="C240" s="12">
        <v>2180.0228455199999</v>
      </c>
      <c r="D240" s="12">
        <v>2059.108491</v>
      </c>
      <c r="E240" s="12">
        <v>2000.8218778299999</v>
      </c>
      <c r="F240" s="12">
        <v>1480.53181797</v>
      </c>
      <c r="G240" s="12">
        <v>1499.75938425</v>
      </c>
      <c r="H240" s="12">
        <v>1606.63139643</v>
      </c>
      <c r="I240" s="12">
        <v>1802.96617081</v>
      </c>
      <c r="J240" s="12">
        <v>1810.2265248799999</v>
      </c>
      <c r="K240" s="12">
        <v>2029.9838940300001</v>
      </c>
      <c r="L240" s="12">
        <v>2326.0713647500002</v>
      </c>
      <c r="M240" s="12">
        <v>2792.19241306</v>
      </c>
      <c r="N240" s="12">
        <v>3112.7772361299999</v>
      </c>
      <c r="O240" s="12">
        <v>3259.71266513</v>
      </c>
      <c r="P240" s="12">
        <v>3419.9599214099999</v>
      </c>
      <c r="Q240" s="12">
        <v>3608.09385557</v>
      </c>
      <c r="R240" s="12">
        <v>4072.1135143900001</v>
      </c>
      <c r="S240" s="6" t="s">
        <v>27</v>
      </c>
    </row>
    <row r="241" spans="1:19" s="4" customFormat="1" ht="40.5">
      <c r="A241" s="7" t="s">
        <v>28</v>
      </c>
      <c r="B241" s="13">
        <v>1495.71312149</v>
      </c>
      <c r="C241" s="13">
        <v>1721.4460548</v>
      </c>
      <c r="D241" s="13">
        <v>1937.4832413500001</v>
      </c>
      <c r="E241" s="13">
        <v>2242.24750606</v>
      </c>
      <c r="F241" s="13">
        <v>2735.0657025300002</v>
      </c>
      <c r="G241" s="13">
        <v>2856.1408913499999</v>
      </c>
      <c r="H241" s="13">
        <v>2716.7650260700002</v>
      </c>
      <c r="I241" s="13">
        <v>3012.61375692</v>
      </c>
      <c r="J241" s="13">
        <v>3164.6173336699999</v>
      </c>
      <c r="K241" s="13">
        <v>3285.0845229500001</v>
      </c>
      <c r="L241" s="13">
        <v>3547.5321960699998</v>
      </c>
      <c r="M241" s="13">
        <v>3958.9553306799999</v>
      </c>
      <c r="N241" s="13">
        <v>3962.0276835599998</v>
      </c>
      <c r="O241" s="13">
        <v>3349.4544238399999</v>
      </c>
      <c r="P241" s="13">
        <v>3675.0761835799999</v>
      </c>
      <c r="Q241" s="13">
        <v>3879.0168068600001</v>
      </c>
      <c r="R241" s="13">
        <v>4280.6627156100003</v>
      </c>
      <c r="S241" s="7" t="s">
        <v>29</v>
      </c>
    </row>
    <row r="242" spans="1:19" s="4" customFormat="1" ht="40.5">
      <c r="A242" s="6" t="s">
        <v>30</v>
      </c>
      <c r="B242" s="12">
        <v>1584.0935108799999</v>
      </c>
      <c r="C242" s="12">
        <v>1702.17009646</v>
      </c>
      <c r="D242" s="12">
        <v>1947.82992128</v>
      </c>
      <c r="E242" s="12">
        <v>2207.6534280400001</v>
      </c>
      <c r="F242" s="12">
        <v>2416.9190510899998</v>
      </c>
      <c r="G242" s="12">
        <v>2803.8821465699998</v>
      </c>
      <c r="H242" s="12">
        <v>2935.9825587400001</v>
      </c>
      <c r="I242" s="12">
        <v>3386.91032365</v>
      </c>
      <c r="J242" s="12">
        <v>3576.65388596</v>
      </c>
      <c r="K242" s="12">
        <v>3911.57355822</v>
      </c>
      <c r="L242" s="12">
        <v>4424.7010228999998</v>
      </c>
      <c r="M242" s="12">
        <v>4064.6254180400001</v>
      </c>
      <c r="N242" s="12">
        <v>3857.7152458300002</v>
      </c>
      <c r="O242" s="12">
        <v>3515.7021715999999</v>
      </c>
      <c r="P242" s="12">
        <v>3689.7756962799999</v>
      </c>
      <c r="Q242" s="12">
        <v>4367.6554593999999</v>
      </c>
      <c r="R242" s="12">
        <v>5032.7714603799996</v>
      </c>
      <c r="S242" s="6" t="s">
        <v>31</v>
      </c>
    </row>
    <row r="243" spans="1:19" s="4" customFormat="1">
      <c r="A243" s="7" t="s">
        <v>32</v>
      </c>
      <c r="B243" s="13">
        <v>2156.1241546000001</v>
      </c>
      <c r="C243" s="13">
        <v>2280.9759483100001</v>
      </c>
      <c r="D243" s="13">
        <v>2472.71787696</v>
      </c>
      <c r="E243" s="13">
        <v>2709.7308831099999</v>
      </c>
      <c r="F243" s="13">
        <v>2813.5809382699999</v>
      </c>
      <c r="G243" s="13">
        <v>2871.14433401</v>
      </c>
      <c r="H243" s="13">
        <v>2893.9571144199999</v>
      </c>
      <c r="I243" s="13">
        <v>3018.4319233900001</v>
      </c>
      <c r="J243" s="13">
        <v>3124.16354955</v>
      </c>
      <c r="K243" s="13">
        <v>3658.8049653100002</v>
      </c>
      <c r="L243" s="13">
        <v>4221.2263599400003</v>
      </c>
      <c r="M243" s="13">
        <v>4625.3582314400001</v>
      </c>
      <c r="N243" s="13">
        <v>5213.5903218399999</v>
      </c>
      <c r="O243" s="13">
        <v>5711.7411962599999</v>
      </c>
      <c r="P243" s="13">
        <v>5962.6438498999996</v>
      </c>
      <c r="Q243" s="13">
        <v>6360.9910398299999</v>
      </c>
      <c r="R243" s="13">
        <v>7049.4922738400001</v>
      </c>
      <c r="S243" s="7" t="s">
        <v>33</v>
      </c>
    </row>
    <row r="244" spans="1:19" s="4" customFormat="1">
      <c r="A244" s="6" t="s">
        <v>34</v>
      </c>
      <c r="B244" s="12">
        <v>307.06382910999997</v>
      </c>
      <c r="C244" s="12">
        <v>676.26163737000002</v>
      </c>
      <c r="D244" s="12">
        <v>727.71533094999995</v>
      </c>
      <c r="E244" s="12">
        <v>795.62003806999996</v>
      </c>
      <c r="F244" s="12">
        <v>949.98547493000001</v>
      </c>
      <c r="G244" s="12">
        <v>1017.8303643199999</v>
      </c>
      <c r="H244" s="12">
        <v>932.70423645000005</v>
      </c>
      <c r="I244" s="12">
        <v>1085.3195514700001</v>
      </c>
      <c r="J244" s="12">
        <v>1053.92821718</v>
      </c>
      <c r="K244" s="12">
        <v>1256.9617581699999</v>
      </c>
      <c r="L244" s="12">
        <v>1371.8460210200001</v>
      </c>
      <c r="M244" s="12">
        <v>1516.2610378300001</v>
      </c>
      <c r="N244" s="12">
        <v>1588.98629413</v>
      </c>
      <c r="O244" s="12">
        <v>1807.22920712</v>
      </c>
      <c r="P244" s="12">
        <v>2020.06204927</v>
      </c>
      <c r="Q244" s="12">
        <v>2050.7606444799999</v>
      </c>
      <c r="R244" s="12">
        <v>2215.0000573699999</v>
      </c>
      <c r="S244" s="6" t="s">
        <v>35</v>
      </c>
    </row>
    <row r="245" spans="1:19" s="4" customFormat="1" ht="40.5">
      <c r="A245" s="7" t="s">
        <v>36</v>
      </c>
      <c r="B245" s="13">
        <v>346.85068761000002</v>
      </c>
      <c r="C245" s="13">
        <v>319.68356896</v>
      </c>
      <c r="D245" s="13">
        <v>328.2703593</v>
      </c>
      <c r="E245" s="13">
        <v>366.43266539000001</v>
      </c>
      <c r="F245" s="13">
        <v>387.30422863000001</v>
      </c>
      <c r="G245" s="13">
        <v>400.56073843000001</v>
      </c>
      <c r="H245" s="13">
        <v>422.40367531999999</v>
      </c>
      <c r="I245" s="13">
        <v>441.39507472999998</v>
      </c>
      <c r="J245" s="13">
        <v>511.11671396000003</v>
      </c>
      <c r="K245" s="13">
        <v>648.86261020999996</v>
      </c>
      <c r="L245" s="13">
        <v>724.68249404000005</v>
      </c>
      <c r="M245" s="13">
        <v>719.16867571</v>
      </c>
      <c r="N245" s="13">
        <v>714.20350789999998</v>
      </c>
      <c r="O245" s="13">
        <v>779.35982475000003</v>
      </c>
      <c r="P245" s="13">
        <v>860.26817713000003</v>
      </c>
      <c r="Q245" s="13">
        <v>780.74809088999996</v>
      </c>
      <c r="R245" s="13">
        <v>882.64675077000004</v>
      </c>
      <c r="S245" s="7" t="s">
        <v>37</v>
      </c>
    </row>
    <row r="246" spans="1:19" s="4" customFormat="1">
      <c r="A246" s="6" t="s">
        <v>38</v>
      </c>
      <c r="B246" s="12">
        <v>58.754048820000001</v>
      </c>
      <c r="C246" s="12">
        <v>63.179479190000002</v>
      </c>
      <c r="D246" s="12">
        <v>63.923392380000003</v>
      </c>
      <c r="E246" s="12">
        <v>68.832071150000004</v>
      </c>
      <c r="F246" s="12">
        <v>74.628948719999997</v>
      </c>
      <c r="G246" s="12">
        <v>75.458346939999998</v>
      </c>
      <c r="H246" s="12">
        <v>51.256102400000003</v>
      </c>
      <c r="I246" s="12">
        <v>81.132481749999997</v>
      </c>
      <c r="J246" s="12">
        <v>112.18769281</v>
      </c>
      <c r="K246" s="12">
        <v>86.678626870000002</v>
      </c>
      <c r="L246" s="12">
        <v>153.77411921000001</v>
      </c>
      <c r="M246" s="12">
        <v>150.25435956000001</v>
      </c>
      <c r="N246" s="12">
        <v>68.960416629999997</v>
      </c>
      <c r="O246" s="12">
        <v>226.08489743000001</v>
      </c>
      <c r="P246" s="12">
        <v>170.07377055000001</v>
      </c>
      <c r="Q246" s="12">
        <v>203.62014144</v>
      </c>
      <c r="R246" s="12">
        <v>184.36195549999999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23628.801688789994</v>
      </c>
      <c r="C247" s="18">
        <f t="shared" si="20"/>
        <v>26644.779268999995</v>
      </c>
      <c r="D247" s="18">
        <f t="shared" si="20"/>
        <v>27480.582944549995</v>
      </c>
      <c r="E247" s="18">
        <f t="shared" si="20"/>
        <v>28375.394426570001</v>
      </c>
      <c r="F247" s="18">
        <f t="shared" si="20"/>
        <v>28366.330849619997</v>
      </c>
      <c r="G247" s="18">
        <f t="shared" si="20"/>
        <v>28085.278723230007</v>
      </c>
      <c r="H247" s="18">
        <f t="shared" si="20"/>
        <v>29752.074089800004</v>
      </c>
      <c r="I247" s="18">
        <f t="shared" si="20"/>
        <v>32655.503466439997</v>
      </c>
      <c r="J247" s="18">
        <f t="shared" si="20"/>
        <v>35312.722956529993</v>
      </c>
      <c r="K247" s="18">
        <f t="shared" si="20"/>
        <v>39316.904507229978</v>
      </c>
      <c r="L247" s="18">
        <f t="shared" si="20"/>
        <v>45229.803424549988</v>
      </c>
      <c r="M247" s="18">
        <f t="shared" si="20"/>
        <v>47221.597501539989</v>
      </c>
      <c r="N247" s="18">
        <f t="shared" si="20"/>
        <v>52365.742294439995</v>
      </c>
      <c r="O247" s="18">
        <f t="shared" si="20"/>
        <v>60640.592244160034</v>
      </c>
      <c r="P247" s="18">
        <f t="shared" si="20"/>
        <v>59863.804630779989</v>
      </c>
      <c r="Q247" s="18">
        <f t="shared" si="20"/>
        <v>67922.218212170046</v>
      </c>
      <c r="R247" s="18">
        <f t="shared" si="20"/>
        <v>71628.124330650026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21128.391358405141</v>
      </c>
      <c r="C248" s="15">
        <f t="shared" si="21"/>
        <v>23805.794134608743</v>
      </c>
      <c r="D248" s="15">
        <f t="shared" si="21"/>
        <v>24254.058258864236</v>
      </c>
      <c r="E248" s="15">
        <f t="shared" si="21"/>
        <v>24882.972495554332</v>
      </c>
      <c r="F248" s="15">
        <f t="shared" si="21"/>
        <v>24713.775198599709</v>
      </c>
      <c r="G248" s="15">
        <f t="shared" si="21"/>
        <v>24373.848446441862</v>
      </c>
      <c r="H248" s="15">
        <f t="shared" si="21"/>
        <v>25636.758989732229</v>
      </c>
      <c r="I248" s="15">
        <f t="shared" si="21"/>
        <v>27963.746139204301</v>
      </c>
      <c r="J248" s="15">
        <f t="shared" si="21"/>
        <v>30079.467177518196</v>
      </c>
      <c r="K248" s="15">
        <f t="shared" si="21"/>
        <v>33341.025755875613</v>
      </c>
      <c r="L248" s="15">
        <f t="shared" si="21"/>
        <v>38199.653747771386</v>
      </c>
      <c r="M248" s="15">
        <f t="shared" si="21"/>
        <v>39717.059171151006</v>
      </c>
      <c r="N248" s="15">
        <f t="shared" si="21"/>
        <v>43842.387569450657</v>
      </c>
      <c r="O248" s="15">
        <f t="shared" si="21"/>
        <v>50539.723171170001</v>
      </c>
      <c r="P248" s="15">
        <f t="shared" si="21"/>
        <v>49674.806392407678</v>
      </c>
      <c r="Q248" s="15">
        <f t="shared" si="21"/>
        <v>56136.059555975989</v>
      </c>
      <c r="R248" s="15">
        <f t="shared" si="21"/>
        <v>59017.889843556921</v>
      </c>
      <c r="S248" s="9" t="s">
        <v>44</v>
      </c>
    </row>
    <row r="249" spans="1:19" s="4" customFormat="1">
      <c r="A249" s="10" t="s">
        <v>42</v>
      </c>
      <c r="B249" s="16">
        <v>1118.3436205800001</v>
      </c>
      <c r="C249" s="16">
        <v>1119.2560566699999</v>
      </c>
      <c r="D249" s="16">
        <v>1133.03030162</v>
      </c>
      <c r="E249" s="16">
        <v>1140.3538878500001</v>
      </c>
      <c r="F249" s="16">
        <v>1147.79432206</v>
      </c>
      <c r="G249" s="16">
        <v>1152.271</v>
      </c>
      <c r="H249" s="16">
        <v>1160.5239999999999</v>
      </c>
      <c r="I249" s="16">
        <v>1167.78</v>
      </c>
      <c r="J249" s="16">
        <v>1173.981</v>
      </c>
      <c r="K249" s="16">
        <v>1179.2349999999999</v>
      </c>
      <c r="L249" s="16">
        <v>1184.037</v>
      </c>
      <c r="M249" s="16">
        <v>1188.95</v>
      </c>
      <c r="N249" s="16">
        <v>1194.4090000000001</v>
      </c>
      <c r="O249" s="16">
        <v>1199.8599999999999</v>
      </c>
      <c r="P249" s="16">
        <v>1205.114</v>
      </c>
      <c r="Q249" s="16">
        <v>1209.9570000000001</v>
      </c>
      <c r="R249" s="16">
        <v>1213.6679999999999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5091.3653608303794</v>
      </c>
      <c r="C256" s="11">
        <v>5340.9525684069013</v>
      </c>
      <c r="D256" s="11">
        <v>5136.781710115114</v>
      </c>
      <c r="E256" s="11">
        <v>5545.0278830457864</v>
      </c>
      <c r="F256" s="11">
        <v>6311.3437083993686</v>
      </c>
      <c r="G256" s="11">
        <v>7088.4759456815291</v>
      </c>
      <c r="H256" s="11">
        <v>7701.0909094412737</v>
      </c>
      <c r="I256" s="11">
        <v>7937.4611525999999</v>
      </c>
      <c r="J256" s="11">
        <v>8566.6907170900013</v>
      </c>
      <c r="K256" s="11">
        <v>8470.2735085728309</v>
      </c>
      <c r="L256" s="11">
        <v>9977.418334434602</v>
      </c>
      <c r="M256" s="11">
        <v>9264.142482807576</v>
      </c>
      <c r="N256" s="11">
        <v>10035.946195415052</v>
      </c>
      <c r="O256" s="11">
        <v>10072.789767635391</v>
      </c>
      <c r="P256" s="11">
        <v>10037.39451916046</v>
      </c>
      <c r="Q256" s="11">
        <v>10414.537360383534</v>
      </c>
      <c r="R256" s="11">
        <v>10760.300513439073</v>
      </c>
      <c r="S256" s="5" t="s">
        <v>5</v>
      </c>
    </row>
    <row r="257" spans="1:19" s="4" customFormat="1">
      <c r="A257" s="6" t="s">
        <v>6</v>
      </c>
      <c r="B257" s="12">
        <v>4996.4160057258941</v>
      </c>
      <c r="C257" s="12">
        <v>5145.8462746986916</v>
      </c>
      <c r="D257" s="12">
        <v>4986.2957731660636</v>
      </c>
      <c r="E257" s="12">
        <v>5374.7598560688102</v>
      </c>
      <c r="F257" s="12">
        <v>6130.532191842407</v>
      </c>
      <c r="G257" s="12">
        <v>6880.0777800285032</v>
      </c>
      <c r="H257" s="12">
        <v>7513.1299287375223</v>
      </c>
      <c r="I257" s="12">
        <v>7702.1148108500001</v>
      </c>
      <c r="J257" s="12">
        <v>8151.3479551199998</v>
      </c>
      <c r="K257" s="12">
        <v>7966.7861494217595</v>
      </c>
      <c r="L257" s="12">
        <v>9235.669536063333</v>
      </c>
      <c r="M257" s="12">
        <v>8476.6115246765094</v>
      </c>
      <c r="N257" s="12">
        <v>9235.0241818895793</v>
      </c>
      <c r="O257" s="12">
        <v>9386.4805869743941</v>
      </c>
      <c r="P257" s="12">
        <v>9352.4413358763468</v>
      </c>
      <c r="Q257" s="12">
        <v>9701.992564707878</v>
      </c>
      <c r="R257" s="12">
        <v>9986.9771132001879</v>
      </c>
      <c r="S257" s="6" t="s">
        <v>7</v>
      </c>
    </row>
    <row r="258" spans="1:19" s="4" customFormat="1">
      <c r="A258" s="7" t="s">
        <v>8</v>
      </c>
      <c r="B258" s="13">
        <v>67.849849983463855</v>
      </c>
      <c r="C258" s="13">
        <v>204.55776778747696</v>
      </c>
      <c r="D258" s="13">
        <v>146.78674880058603</v>
      </c>
      <c r="E258" s="13">
        <v>169.33189287390434</v>
      </c>
      <c r="F258" s="13">
        <v>176.36671485668123</v>
      </c>
      <c r="G258" s="13">
        <v>203.35855507886612</v>
      </c>
      <c r="H258" s="13">
        <v>189.86089803575345</v>
      </c>
      <c r="I258" s="13">
        <v>235.34634174999999</v>
      </c>
      <c r="J258" s="13">
        <v>415.34276196000002</v>
      </c>
      <c r="K258" s="13">
        <v>513.42309947110778</v>
      </c>
      <c r="L258" s="13">
        <v>807.11957629917333</v>
      </c>
      <c r="M258" s="13">
        <v>905.81979043333172</v>
      </c>
      <c r="N258" s="13">
        <v>892.62716617785668</v>
      </c>
      <c r="O258" s="13">
        <v>697.11949532357335</v>
      </c>
      <c r="P258" s="13">
        <v>697.81912469435588</v>
      </c>
      <c r="Q258" s="13">
        <v>727.30176462190025</v>
      </c>
      <c r="R258" s="13">
        <v>836.07136401741718</v>
      </c>
      <c r="S258" s="7" t="s">
        <v>9</v>
      </c>
    </row>
    <row r="259" spans="1:19" s="4" customFormat="1">
      <c r="A259" s="8" t="s">
        <v>10</v>
      </c>
      <c r="B259" s="14">
        <v>21750.107978966804</v>
      </c>
      <c r="C259" s="14">
        <v>23335.162283793503</v>
      </c>
      <c r="D259" s="14">
        <v>23073.63060181712</v>
      </c>
      <c r="E259" s="14">
        <v>22076.560353235007</v>
      </c>
      <c r="F259" s="14">
        <v>23342.064540005806</v>
      </c>
      <c r="G259" s="14">
        <v>23079.544680011306</v>
      </c>
      <c r="H259" s="14">
        <v>22860.569386428931</v>
      </c>
      <c r="I259" s="14">
        <v>24718.0423147</v>
      </c>
      <c r="J259" s="14">
        <v>25543.554023550001</v>
      </c>
      <c r="K259" s="14">
        <v>26793.717919011066</v>
      </c>
      <c r="L259" s="14">
        <v>28416.61743813505</v>
      </c>
      <c r="M259" s="14">
        <v>28823.443229167562</v>
      </c>
      <c r="N259" s="14">
        <v>30376.34311215008</v>
      </c>
      <c r="O259" s="14">
        <v>30765.624855335824</v>
      </c>
      <c r="P259" s="14">
        <v>31786.697221732356</v>
      </c>
      <c r="Q259" s="14">
        <v>32547.955007747671</v>
      </c>
      <c r="R259" s="14">
        <v>34157.095106712266</v>
      </c>
      <c r="S259" s="8" t="s">
        <v>11</v>
      </c>
    </row>
    <row r="260" spans="1:19" s="4" customFormat="1">
      <c r="A260" s="7" t="s">
        <v>12</v>
      </c>
      <c r="B260" s="13">
        <v>177.03771516452406</v>
      </c>
      <c r="C260" s="13">
        <v>229.20457771530829</v>
      </c>
      <c r="D260" s="13">
        <v>333.41760597376827</v>
      </c>
      <c r="E260" s="13">
        <v>203.76139226385393</v>
      </c>
      <c r="F260" s="13">
        <v>230.15981781950228</v>
      </c>
      <c r="G260" s="13">
        <v>160.63544285867624</v>
      </c>
      <c r="H260" s="13">
        <v>160.07762450152745</v>
      </c>
      <c r="I260" s="13">
        <v>182.67657553000001</v>
      </c>
      <c r="J260" s="13">
        <v>174.20587707000001</v>
      </c>
      <c r="K260" s="13">
        <v>157.61951850986213</v>
      </c>
      <c r="L260" s="13">
        <v>214.42011122763151</v>
      </c>
      <c r="M260" s="13">
        <v>255.47338423824414</v>
      </c>
      <c r="N260" s="13">
        <v>282.87393599770871</v>
      </c>
      <c r="O260" s="13">
        <v>247.97061300229296</v>
      </c>
      <c r="P260" s="13">
        <v>272.95013270735672</v>
      </c>
      <c r="Q260" s="13">
        <v>301.37922356634931</v>
      </c>
      <c r="R260" s="13">
        <v>330.5364883953207</v>
      </c>
      <c r="S260" s="7" t="s">
        <v>13</v>
      </c>
    </row>
    <row r="261" spans="1:19" s="4" customFormat="1">
      <c r="A261" s="6" t="s">
        <v>14</v>
      </c>
      <c r="B261" s="12">
        <v>1535.4654181497779</v>
      </c>
      <c r="C261" s="12">
        <v>1657.5627331143787</v>
      </c>
      <c r="D261" s="12">
        <v>1521.3305912314916</v>
      </c>
      <c r="E261" s="12">
        <v>1476.7666077597717</v>
      </c>
      <c r="F261" s="12">
        <v>1414.9511036296403</v>
      </c>
      <c r="G261" s="12">
        <v>1375.9317837661947</v>
      </c>
      <c r="H261" s="12">
        <v>1480.8125755305143</v>
      </c>
      <c r="I261" s="12">
        <v>1528.8674196500001</v>
      </c>
      <c r="J261" s="12">
        <v>1681.5992038099998</v>
      </c>
      <c r="K261" s="12">
        <v>1876.0171552431229</v>
      </c>
      <c r="L261" s="12">
        <v>1828.5628518975591</v>
      </c>
      <c r="M261" s="12">
        <v>1958.4003741439162</v>
      </c>
      <c r="N261" s="12">
        <v>2256.4652857099873</v>
      </c>
      <c r="O261" s="12">
        <v>2661.0637662444701</v>
      </c>
      <c r="P261" s="12">
        <v>2561.4327518259311</v>
      </c>
      <c r="Q261" s="12">
        <v>2420.7788768145251</v>
      </c>
      <c r="R261" s="12">
        <v>2424.7685200055535</v>
      </c>
      <c r="S261" s="6" t="s">
        <v>15</v>
      </c>
    </row>
    <row r="262" spans="1:19" s="4" customFormat="1">
      <c r="A262" s="7" t="s">
        <v>16</v>
      </c>
      <c r="B262" s="13">
        <v>508.79445752722472</v>
      </c>
      <c r="C262" s="13">
        <v>546.05986213524909</v>
      </c>
      <c r="D262" s="13">
        <v>565.8850973930995</v>
      </c>
      <c r="E262" s="13">
        <v>589.08839186745035</v>
      </c>
      <c r="F262" s="13">
        <v>575.96188908816384</v>
      </c>
      <c r="G262" s="13">
        <v>662.30172518111988</v>
      </c>
      <c r="H262" s="13">
        <v>650.71416684686903</v>
      </c>
      <c r="I262" s="13">
        <v>615.10470440999995</v>
      </c>
      <c r="J262" s="13">
        <v>587.44392254000002</v>
      </c>
      <c r="K262" s="13">
        <v>639.3386073017989</v>
      </c>
      <c r="L262" s="13">
        <v>655.41328668492974</v>
      </c>
      <c r="M262" s="13">
        <v>621.02661543448835</v>
      </c>
      <c r="N262" s="13">
        <v>659.95965902341027</v>
      </c>
      <c r="O262" s="13">
        <v>725.47473864161429</v>
      </c>
      <c r="P262" s="13">
        <v>869.82017244950123</v>
      </c>
      <c r="Q262" s="13">
        <v>944.56563683980153</v>
      </c>
      <c r="R262" s="13">
        <v>1028.6706194096748</v>
      </c>
      <c r="S262" s="7" t="s">
        <v>17</v>
      </c>
    </row>
    <row r="263" spans="1:19" s="4" customFormat="1">
      <c r="A263" s="6" t="s">
        <v>18</v>
      </c>
      <c r="B263" s="12">
        <v>2295.6740579212601</v>
      </c>
      <c r="C263" s="12">
        <v>2636.2689280603772</v>
      </c>
      <c r="D263" s="12">
        <v>2087.0069249036787</v>
      </c>
      <c r="E263" s="12">
        <v>1484.5638534371164</v>
      </c>
      <c r="F263" s="12">
        <v>1766.530338866562</v>
      </c>
      <c r="G263" s="12">
        <v>1303.5301166314757</v>
      </c>
      <c r="H263" s="12">
        <v>1200.7537670169074</v>
      </c>
      <c r="I263" s="12">
        <v>1869.93723028</v>
      </c>
      <c r="J263" s="12">
        <v>1870.34812182</v>
      </c>
      <c r="K263" s="12">
        <v>1524.5543489742272</v>
      </c>
      <c r="L263" s="12">
        <v>1821.5726328493906</v>
      </c>
      <c r="M263" s="12">
        <v>1767.376728001135</v>
      </c>
      <c r="N263" s="12">
        <v>2009.8359887501199</v>
      </c>
      <c r="O263" s="12">
        <v>2055.9920285710773</v>
      </c>
      <c r="P263" s="12">
        <v>2153.0015074632952</v>
      </c>
      <c r="Q263" s="12">
        <v>1492.7406252395617</v>
      </c>
      <c r="R263" s="12">
        <v>1502.4619064891676</v>
      </c>
      <c r="S263" s="6" t="s">
        <v>19</v>
      </c>
    </row>
    <row r="264" spans="1:19" s="4" customFormat="1" ht="60.75">
      <c r="A264" s="7" t="s">
        <v>20</v>
      </c>
      <c r="B264" s="13">
        <v>4659.8152054226821</v>
      </c>
      <c r="C264" s="13">
        <v>4695.3498826535897</v>
      </c>
      <c r="D264" s="13">
        <v>4832.5765787377168</v>
      </c>
      <c r="E264" s="13">
        <v>4326.0530376649731</v>
      </c>
      <c r="F264" s="13">
        <v>4588.894153027567</v>
      </c>
      <c r="G264" s="13">
        <v>4249.2272810382437</v>
      </c>
      <c r="H264" s="13">
        <v>4574.922622658175</v>
      </c>
      <c r="I264" s="13">
        <v>4650.4687432999999</v>
      </c>
      <c r="J264" s="13">
        <v>4982.115607759999</v>
      </c>
      <c r="K264" s="13">
        <v>4998.3174201714019</v>
      </c>
      <c r="L264" s="13">
        <v>5346.8008472125757</v>
      </c>
      <c r="M264" s="13">
        <v>5278.0401889031118</v>
      </c>
      <c r="N264" s="13">
        <v>5802.5871529370752</v>
      </c>
      <c r="O264" s="13">
        <v>6238.0696869666799</v>
      </c>
      <c r="P264" s="13">
        <v>6315.7107179336381</v>
      </c>
      <c r="Q264" s="13">
        <v>6756.901693922714</v>
      </c>
      <c r="R264" s="13">
        <v>6662.387841069708</v>
      </c>
      <c r="S264" s="7" t="s">
        <v>21</v>
      </c>
    </row>
    <row r="265" spans="1:19" s="4" customFormat="1">
      <c r="A265" s="6" t="s">
        <v>22</v>
      </c>
      <c r="B265" s="12">
        <v>1164.7032979366375</v>
      </c>
      <c r="C265" s="12">
        <v>1103.3200962634041</v>
      </c>
      <c r="D265" s="12">
        <v>1029.8111687064654</v>
      </c>
      <c r="E265" s="12">
        <v>878.79135337227581</v>
      </c>
      <c r="F265" s="12">
        <v>1144.6718271664663</v>
      </c>
      <c r="G265" s="12">
        <v>1248.8773437459606</v>
      </c>
      <c r="H265" s="12">
        <v>1214.6901348547099</v>
      </c>
      <c r="I265" s="12">
        <v>1092.7444709399999</v>
      </c>
      <c r="J265" s="12">
        <v>1014.41150327</v>
      </c>
      <c r="K265" s="12">
        <v>1107.8540011476568</v>
      </c>
      <c r="L265" s="12">
        <v>1139.1658966894331</v>
      </c>
      <c r="M265" s="12">
        <v>1402.3030034729477</v>
      </c>
      <c r="N265" s="12">
        <v>1756.4158668624316</v>
      </c>
      <c r="O265" s="12">
        <v>1755.7194561907741</v>
      </c>
      <c r="P265" s="12">
        <v>1579.7564234333324</v>
      </c>
      <c r="Q265" s="12">
        <v>1605.5590410657671</v>
      </c>
      <c r="R265" s="12">
        <v>1859.3697715135465</v>
      </c>
      <c r="S265" s="6" t="s">
        <v>23</v>
      </c>
    </row>
    <row r="266" spans="1:19" s="4" customFormat="1">
      <c r="A266" s="7" t="s">
        <v>24</v>
      </c>
      <c r="B266" s="13">
        <v>2303.426841666761</v>
      </c>
      <c r="C266" s="13">
        <v>2405.5728349298247</v>
      </c>
      <c r="D266" s="13">
        <v>2278.0084010076607</v>
      </c>
      <c r="E266" s="13">
        <v>2079.3584269177009</v>
      </c>
      <c r="F266" s="13">
        <v>2240.8831570070965</v>
      </c>
      <c r="G266" s="13">
        <v>2200.931939775398</v>
      </c>
      <c r="H266" s="13">
        <v>1843.9272632700402</v>
      </c>
      <c r="I266" s="13">
        <v>1949.4738877299999</v>
      </c>
      <c r="J266" s="13">
        <v>1994.1830797500004</v>
      </c>
      <c r="K266" s="13">
        <v>2569.5677046645269</v>
      </c>
      <c r="L266" s="13">
        <v>2390.3581956956368</v>
      </c>
      <c r="M266" s="13">
        <v>2496.1269838956841</v>
      </c>
      <c r="N266" s="13">
        <v>2467.5128398191264</v>
      </c>
      <c r="O266" s="13">
        <v>2470.5021692560495</v>
      </c>
      <c r="P266" s="13">
        <v>2552.2158083177983</v>
      </c>
      <c r="Q266" s="13">
        <v>2681.3190025593753</v>
      </c>
      <c r="R266" s="13">
        <v>2723.7051373913328</v>
      </c>
      <c r="S266" s="7" t="s">
        <v>25</v>
      </c>
    </row>
    <row r="267" spans="1:19" s="4" customFormat="1">
      <c r="A267" s="6" t="s">
        <v>26</v>
      </c>
      <c r="B267" s="12">
        <v>2480.0062094754048</v>
      </c>
      <c r="C267" s="12">
        <v>2781.2283768633692</v>
      </c>
      <c r="D267" s="12">
        <v>2487.9248470332273</v>
      </c>
      <c r="E267" s="12">
        <v>2236.1696660574084</v>
      </c>
      <c r="F267" s="12">
        <v>1651.2360099132106</v>
      </c>
      <c r="G267" s="12">
        <v>1645.3752311805831</v>
      </c>
      <c r="H267" s="12">
        <v>1683.6605088028618</v>
      </c>
      <c r="I267" s="12">
        <v>1802.96617085</v>
      </c>
      <c r="J267" s="12">
        <v>1809.6660162000003</v>
      </c>
      <c r="K267" s="12">
        <v>1834.3366401559888</v>
      </c>
      <c r="L267" s="12">
        <v>1975.9310781988293</v>
      </c>
      <c r="M267" s="12">
        <v>2119.7631718425891</v>
      </c>
      <c r="N267" s="12">
        <v>2217.3685351376685</v>
      </c>
      <c r="O267" s="12">
        <v>2166.4206416342226</v>
      </c>
      <c r="P267" s="12">
        <v>2456.3314210056728</v>
      </c>
      <c r="Q267" s="12">
        <v>2615.0758871594767</v>
      </c>
      <c r="R267" s="12">
        <v>2783.0412015513689</v>
      </c>
      <c r="S267" s="6" t="s">
        <v>27</v>
      </c>
    </row>
    <row r="268" spans="1:19" s="4" customFormat="1" ht="40.5">
      <c r="A268" s="7" t="s">
        <v>28</v>
      </c>
      <c r="B268" s="13">
        <v>1490.2382359120745</v>
      </c>
      <c r="C268" s="13">
        <v>1654.6668762465551</v>
      </c>
      <c r="D268" s="13">
        <v>1844.0833570529412</v>
      </c>
      <c r="E268" s="13">
        <v>2141.7736398356133</v>
      </c>
      <c r="F268" s="13">
        <v>2610.0199055163525</v>
      </c>
      <c r="G268" s="13">
        <v>2727.6087216951223</v>
      </c>
      <c r="H268" s="13">
        <v>2669.9528881327633</v>
      </c>
      <c r="I268" s="13">
        <v>3012.6137569500002</v>
      </c>
      <c r="J268" s="13">
        <v>3254.7428389599995</v>
      </c>
      <c r="K268" s="13">
        <v>3478.2774462249563</v>
      </c>
      <c r="L268" s="13">
        <v>3761.6093732220561</v>
      </c>
      <c r="M268" s="13">
        <v>4203.0979149246905</v>
      </c>
      <c r="N268" s="13">
        <v>4234.7992281140259</v>
      </c>
      <c r="O268" s="13">
        <v>3585.3518656304163</v>
      </c>
      <c r="P268" s="13">
        <v>3898.8809350643191</v>
      </c>
      <c r="Q268" s="13">
        <v>4059.6764545706856</v>
      </c>
      <c r="R268" s="13">
        <v>4464.7637558767765</v>
      </c>
      <c r="S268" s="7" t="s">
        <v>29</v>
      </c>
    </row>
    <row r="269" spans="1:19" s="4" customFormat="1" ht="40.5">
      <c r="A269" s="6" t="s">
        <v>30</v>
      </c>
      <c r="B269" s="12">
        <v>1890.0686123661608</v>
      </c>
      <c r="C269" s="12">
        <v>1978.826006962624</v>
      </c>
      <c r="D269" s="12">
        <v>2209.5719602870704</v>
      </c>
      <c r="E269" s="12">
        <v>2434.867355844352</v>
      </c>
      <c r="F269" s="12">
        <v>2608.3274469483422</v>
      </c>
      <c r="G269" s="12">
        <v>2936.4800004078656</v>
      </c>
      <c r="H269" s="12">
        <v>3000.2582665857394</v>
      </c>
      <c r="I269" s="12">
        <v>3386.91032365</v>
      </c>
      <c r="J269" s="12">
        <v>3478.0873846500003</v>
      </c>
      <c r="K269" s="12">
        <v>3487.8497652084793</v>
      </c>
      <c r="L269" s="12">
        <v>3723.5915043127375</v>
      </c>
      <c r="M269" s="12">
        <v>3195.840988214245</v>
      </c>
      <c r="N269" s="12">
        <v>2972.3549934564403</v>
      </c>
      <c r="O269" s="12">
        <v>2571.2299867310167</v>
      </c>
      <c r="P269" s="12">
        <v>2666.9438331652227</v>
      </c>
      <c r="Q269" s="12">
        <v>3115.0918702007953</v>
      </c>
      <c r="R269" s="12">
        <v>3548.6376047945582</v>
      </c>
      <c r="S269" s="6" t="s">
        <v>31</v>
      </c>
    </row>
    <row r="270" spans="1:19" s="4" customFormat="1">
      <c r="A270" s="7" t="s">
        <v>32</v>
      </c>
      <c r="B270" s="13">
        <v>2529.5133137164203</v>
      </c>
      <c r="C270" s="13">
        <v>2592.060846431441</v>
      </c>
      <c r="D270" s="13">
        <v>2747.3196371140743</v>
      </c>
      <c r="E270" s="13">
        <v>2979.3231933677566</v>
      </c>
      <c r="F270" s="13">
        <v>3027.8682265153057</v>
      </c>
      <c r="G270" s="13">
        <v>3008.6169681373694</v>
      </c>
      <c r="H270" s="13">
        <v>2963.9129861700258</v>
      </c>
      <c r="I270" s="13">
        <v>3018.4319233900001</v>
      </c>
      <c r="J270" s="13">
        <v>3051.8621111599996</v>
      </c>
      <c r="K270" s="13">
        <v>3254.4127760067363</v>
      </c>
      <c r="L270" s="13">
        <v>3545.3284735023726</v>
      </c>
      <c r="M270" s="13">
        <v>3613.1453554354966</v>
      </c>
      <c r="N270" s="13">
        <v>3878.907534412509</v>
      </c>
      <c r="O270" s="13">
        <v>4008.1078829688249</v>
      </c>
      <c r="P270" s="13">
        <v>4081.2427843378714</v>
      </c>
      <c r="Q270" s="13">
        <v>4302.7710504996949</v>
      </c>
      <c r="R270" s="13">
        <v>4569.1638684702084</v>
      </c>
      <c r="S270" s="7" t="s">
        <v>33</v>
      </c>
    </row>
    <row r="271" spans="1:19" s="4" customFormat="1">
      <c r="A271" s="6" t="s">
        <v>34</v>
      </c>
      <c r="B271" s="12">
        <v>346.30157989502328</v>
      </c>
      <c r="C271" s="12">
        <v>758.70896136232545</v>
      </c>
      <c r="D271" s="12">
        <v>800.34061873547591</v>
      </c>
      <c r="E271" s="12">
        <v>859.02369676613819</v>
      </c>
      <c r="F271" s="12">
        <v>1000.3278586380482</v>
      </c>
      <c r="G271" s="12">
        <v>1054.2487578640187</v>
      </c>
      <c r="H271" s="12">
        <v>949.67861243002642</v>
      </c>
      <c r="I271" s="12">
        <v>1085.31955148</v>
      </c>
      <c r="J271" s="12">
        <v>1032.5639097700002</v>
      </c>
      <c r="K271" s="12">
        <v>1149.3854154670128</v>
      </c>
      <c r="L271" s="12">
        <v>1202.2569446266418</v>
      </c>
      <c r="M271" s="12">
        <v>1270.1979849038189</v>
      </c>
      <c r="N271" s="12">
        <v>1313.6888732130137</v>
      </c>
      <c r="O271" s="12">
        <v>1448.5427166390969</v>
      </c>
      <c r="P271" s="12">
        <v>1603.2486999039306</v>
      </c>
      <c r="Q271" s="12">
        <v>1610.5008380860843</v>
      </c>
      <c r="R271" s="12">
        <v>1740.6451271851206</v>
      </c>
      <c r="S271" s="6" t="s">
        <v>35</v>
      </c>
    </row>
    <row r="272" spans="1:19" s="4" customFormat="1" ht="40.5">
      <c r="A272" s="7" t="s">
        <v>36</v>
      </c>
      <c r="B272" s="13">
        <v>437.28054167043473</v>
      </c>
      <c r="C272" s="13">
        <v>380.65510221598993</v>
      </c>
      <c r="D272" s="13">
        <v>370.05648136412532</v>
      </c>
      <c r="E272" s="13">
        <v>382.22942295549143</v>
      </c>
      <c r="F272" s="13">
        <v>402.19133904678949</v>
      </c>
      <c r="G272" s="13">
        <v>409.60297594993961</v>
      </c>
      <c r="H272" s="13">
        <v>425.21894839238013</v>
      </c>
      <c r="I272" s="13">
        <v>441.39507472999998</v>
      </c>
      <c r="J272" s="13">
        <v>502.25945636</v>
      </c>
      <c r="K272" s="13">
        <v>621.01185602766907</v>
      </c>
      <c r="L272" s="13">
        <v>664.01013514980616</v>
      </c>
      <c r="M272" s="13">
        <v>629.63133550626742</v>
      </c>
      <c r="N272" s="13">
        <v>611.81650227021919</v>
      </c>
      <c r="O272" s="13">
        <v>630.05745796496433</v>
      </c>
      <c r="P272" s="13">
        <v>695.10241123350829</v>
      </c>
      <c r="Q272" s="13">
        <v>611.90083897989041</v>
      </c>
      <c r="R272" s="13">
        <v>666.91205222487497</v>
      </c>
      <c r="S272" s="7" t="s">
        <v>37</v>
      </c>
    </row>
    <row r="273" spans="1:19" s="4" customFormat="1">
      <c r="A273" s="6" t="s">
        <v>38</v>
      </c>
      <c r="B273" s="12">
        <v>73.696255205000455</v>
      </c>
      <c r="C273" s="12">
        <v>73.512245088103199</v>
      </c>
      <c r="D273" s="12">
        <v>69.423029194182291</v>
      </c>
      <c r="E273" s="12">
        <v>72.535836671375748</v>
      </c>
      <c r="F273" s="12">
        <v>78.565082970974828</v>
      </c>
      <c r="G273" s="12">
        <v>78.341824683736803</v>
      </c>
      <c r="H273" s="12">
        <v>52.222802153841116</v>
      </c>
      <c r="I273" s="12">
        <v>81.132481749999997</v>
      </c>
      <c r="J273" s="12">
        <v>110.06499036</v>
      </c>
      <c r="K273" s="12">
        <v>83.849158141075677</v>
      </c>
      <c r="L273" s="12">
        <v>143.55884244854042</v>
      </c>
      <c r="M273" s="12">
        <v>133.86767321240453</v>
      </c>
      <c r="N273" s="12">
        <v>59.785577453837277</v>
      </c>
      <c r="O273" s="12">
        <v>189.87140387449276</v>
      </c>
      <c r="P273" s="12">
        <v>138.99866511920695</v>
      </c>
      <c r="Q273" s="12">
        <v>164.20196828474914</v>
      </c>
      <c r="R273" s="12">
        <v>142.23140259348884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26956.287597738741</v>
      </c>
      <c r="C274" s="20">
        <f t="shared" si="22"/>
        <v>28843.401372528719</v>
      </c>
      <c r="D274" s="20">
        <f t="shared" si="22"/>
        <v>28309.838820701614</v>
      </c>
      <c r="E274" s="20">
        <f t="shared" si="22"/>
        <v>27688.397623724013</v>
      </c>
      <c r="F274" s="20">
        <f t="shared" si="22"/>
        <v>29647.487062853121</v>
      </c>
      <c r="G274" s="20">
        <f t="shared" si="22"/>
        <v>30145.146448023072</v>
      </c>
      <c r="H274" s="20">
        <f t="shared" si="22"/>
        <v>30573.793994119656</v>
      </c>
      <c r="I274" s="20">
        <f t="shared" si="22"/>
        <v>32655.503467239989</v>
      </c>
      <c r="J274" s="20">
        <f t="shared" si="22"/>
        <v>34110.244740560011</v>
      </c>
      <c r="K274" s="20">
        <f t="shared" si="22"/>
        <v>35262.601062137386</v>
      </c>
      <c r="L274" s="20">
        <f t="shared" si="22"/>
        <v>38455.369286080655</v>
      </c>
      <c r="M274" s="20">
        <f t="shared" si="22"/>
        <v>38326.723017238881</v>
      </c>
      <c r="N274" s="20">
        <f t="shared" si="22"/>
        <v>40652.023321225017</v>
      </c>
      <c r="O274" s="20">
        <f t="shared" si="22"/>
        <v>40837.974496613962</v>
      </c>
      <c r="P274" s="20">
        <f t="shared" si="22"/>
        <v>41895.896724531274</v>
      </c>
      <c r="Q274" s="20">
        <f t="shared" si="22"/>
        <v>43111.757337119227</v>
      </c>
      <c r="R274" s="20">
        <f t="shared" si="22"/>
        <v>45270.34377418831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167.87438615607971</v>
      </c>
      <c r="C275" s="14">
        <f t="shared" si="23"/>
        <v>242.35792162071448</v>
      </c>
      <c r="D275" s="14">
        <f t="shared" si="23"/>
        <v>203.91339431351662</v>
      </c>
      <c r="E275" s="14">
        <f t="shared" si="23"/>
        <v>62.640935447838274</v>
      </c>
      <c r="F275" s="14">
        <f t="shared" si="23"/>
        <v>-95.664859801243438</v>
      </c>
      <c r="G275" s="14">
        <f t="shared" si="23"/>
        <v>-106.40232311892396</v>
      </c>
      <c r="H275" s="14">
        <f t="shared" si="23"/>
        <v>20.656269432158297</v>
      </c>
      <c r="I275" s="14">
        <f t="shared" si="23"/>
        <v>7.9998790170066059E-7</v>
      </c>
      <c r="J275" s="14">
        <f t="shared" si="23"/>
        <v>8.9000968728214502E-7</v>
      </c>
      <c r="K275" s="14">
        <f t="shared" si="23"/>
        <v>28.925027983117616</v>
      </c>
      <c r="L275" s="14">
        <f t="shared" si="23"/>
        <v>-49.871172887615103</v>
      </c>
      <c r="M275" s="14">
        <f t="shared" si="23"/>
        <v>321.7997321850853</v>
      </c>
      <c r="N275" s="14">
        <f t="shared" si="23"/>
        <v>263.56029773313639</v>
      </c>
      <c r="O275" s="14">
        <f t="shared" si="23"/>
        <v>45.478326471013133</v>
      </c>
      <c r="P275" s="14">
        <f t="shared" si="23"/>
        <v>281.9274436059859</v>
      </c>
      <c r="Q275" s="14">
        <f t="shared" si="23"/>
        <v>328.07821785668057</v>
      </c>
      <c r="R275" s="14">
        <f t="shared" si="23"/>
        <v>618.91474656373612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0.62666789865513528</v>
      </c>
      <c r="C276" s="24">
        <f t="shared" si="24"/>
        <v>0.84737440449229584</v>
      </c>
      <c r="D276" s="24">
        <f t="shared" si="24"/>
        <v>0.72551745306371007</v>
      </c>
      <c r="E276" s="24">
        <f t="shared" si="24"/>
        <v>0.22674830649768898</v>
      </c>
      <c r="F276" s="24">
        <f t="shared" si="24"/>
        <v>-0.32163659066804789</v>
      </c>
      <c r="G276" s="24">
        <f t="shared" si="24"/>
        <v>-0.35172520892690573</v>
      </c>
      <c r="H276" s="24">
        <f t="shared" si="24"/>
        <v>6.7607686052708268E-2</v>
      </c>
      <c r="I276" s="24">
        <f t="shared" si="24"/>
        <v>2.4497797209674218E-9</v>
      </c>
      <c r="J276" s="24">
        <f t="shared" si="24"/>
        <v>2.609215190552618E-9</v>
      </c>
      <c r="K276" s="24">
        <f t="shared" si="24"/>
        <v>8.2094834371181494E-2</v>
      </c>
      <c r="L276" s="24">
        <f t="shared" si="24"/>
        <v>-0.12951788456108598</v>
      </c>
      <c r="M276" s="24">
        <f t="shared" si="24"/>
        <v>0.8467316978156868</v>
      </c>
      <c r="N276" s="24">
        <f t="shared" si="24"/>
        <v>0.652563326264327</v>
      </c>
      <c r="O276" s="24">
        <f t="shared" si="24"/>
        <v>0.11148699084587979</v>
      </c>
      <c r="P276" s="24">
        <f t="shared" si="24"/>
        <v>0.67748270226943663</v>
      </c>
      <c r="Q276" s="24">
        <f t="shared" si="24"/>
        <v>0.76683030681428588</v>
      </c>
      <c r="R276" s="24">
        <f t="shared" si="24"/>
        <v>1.3861028863842881</v>
      </c>
      <c r="S276" s="23" t="s">
        <v>55</v>
      </c>
    </row>
    <row r="277" spans="1:19" s="4" customFormat="1">
      <c r="A277" s="19" t="s">
        <v>51</v>
      </c>
      <c r="B277" s="20">
        <v>26788.413211582661</v>
      </c>
      <c r="C277" s="20">
        <v>28601.043450908004</v>
      </c>
      <c r="D277" s="20">
        <v>28105.925426388098</v>
      </c>
      <c r="E277" s="20">
        <v>27625.756688276175</v>
      </c>
      <c r="F277" s="20">
        <v>29743.151922654364</v>
      </c>
      <c r="G277" s="20">
        <v>30251.548771141996</v>
      </c>
      <c r="H277" s="20">
        <v>30553.137724687498</v>
      </c>
      <c r="I277" s="20">
        <v>32655.503466440001</v>
      </c>
      <c r="J277" s="20">
        <v>34110.244739670001</v>
      </c>
      <c r="K277" s="20">
        <v>35233.676034154269</v>
      </c>
      <c r="L277" s="20">
        <v>38505.24045896827</v>
      </c>
      <c r="M277" s="20">
        <v>38004.923285053796</v>
      </c>
      <c r="N277" s="20">
        <v>40388.46302349188</v>
      </c>
      <c r="O277" s="20">
        <v>40792.496170142949</v>
      </c>
      <c r="P277" s="20">
        <v>41613.969280925288</v>
      </c>
      <c r="Q277" s="20">
        <v>42783.679119262546</v>
      </c>
      <c r="R277" s="20">
        <v>44651.429027624574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1455.8871076999999</v>
      </c>
      <c r="C285" s="26">
        <v>1759.7647655000001</v>
      </c>
      <c r="D285" s="26">
        <v>1703.7318546700001</v>
      </c>
      <c r="E285" s="26">
        <v>1692.5458218799999</v>
      </c>
      <c r="F285" s="26">
        <v>1543.0101078</v>
      </c>
      <c r="G285" s="26">
        <v>1506.7024155900001</v>
      </c>
      <c r="H285" s="26">
        <v>1465.75503955</v>
      </c>
      <c r="I285" s="26">
        <v>1592.2676188299999</v>
      </c>
      <c r="J285" s="26">
        <v>1776.4017490199999</v>
      </c>
      <c r="K285" s="26">
        <v>2057.2173861199999</v>
      </c>
      <c r="L285" s="26">
        <v>2146.7992179100002</v>
      </c>
      <c r="M285" s="26">
        <v>2361.5111262300002</v>
      </c>
      <c r="N285" s="26">
        <v>2498.2636474300002</v>
      </c>
      <c r="O285" s="26">
        <v>3203.0849315</v>
      </c>
      <c r="P285" s="26">
        <v>2860.9089066800002</v>
      </c>
      <c r="Q285" s="26">
        <v>3436.6540427300001</v>
      </c>
      <c r="R285" s="26">
        <v>3929.0308679999998</v>
      </c>
      <c r="S285" s="25" t="s">
        <v>5</v>
      </c>
    </row>
    <row r="286" spans="1:19" s="4" customFormat="1">
      <c r="A286" s="6" t="s">
        <v>6</v>
      </c>
      <c r="B286" s="12">
        <v>1429.01921146</v>
      </c>
      <c r="C286" s="12">
        <v>1720.29075668</v>
      </c>
      <c r="D286" s="12">
        <v>1660.0244125500001</v>
      </c>
      <c r="E286" s="12">
        <v>1644.3978766800001</v>
      </c>
      <c r="F286" s="12">
        <v>1485.17663277</v>
      </c>
      <c r="G286" s="12">
        <v>1439.1419140800001</v>
      </c>
      <c r="H286" s="12">
        <v>1396.78614535</v>
      </c>
      <c r="I286" s="12">
        <v>1513.8273053299999</v>
      </c>
      <c r="J286" s="12">
        <v>1701.2081249400001</v>
      </c>
      <c r="K286" s="12">
        <v>1953.8057141300001</v>
      </c>
      <c r="L286" s="12">
        <v>2077.17958494</v>
      </c>
      <c r="M286" s="12">
        <v>2258.6199404899999</v>
      </c>
      <c r="N286" s="12">
        <v>2389.7642296899999</v>
      </c>
      <c r="O286" s="12">
        <v>3143.9119212999999</v>
      </c>
      <c r="P286" s="12">
        <v>2773.1253224500001</v>
      </c>
      <c r="Q286" s="12">
        <v>3346.09429989</v>
      </c>
      <c r="R286" s="12">
        <v>3835.5368091999999</v>
      </c>
      <c r="S286" s="6" t="s">
        <v>7</v>
      </c>
    </row>
    <row r="287" spans="1:19" s="4" customFormat="1">
      <c r="A287" s="7" t="s">
        <v>8</v>
      </c>
      <c r="B287" s="13">
        <v>26.867896089999999</v>
      </c>
      <c r="C287" s="13">
        <v>39.474008660000003</v>
      </c>
      <c r="D287" s="13">
        <v>43.707441969999998</v>
      </c>
      <c r="E287" s="13">
        <v>48.147945069999999</v>
      </c>
      <c r="F287" s="13">
        <v>57.833474899999999</v>
      </c>
      <c r="G287" s="13">
        <v>67.560501349999996</v>
      </c>
      <c r="H287" s="13">
        <v>68.968894039999995</v>
      </c>
      <c r="I287" s="13">
        <v>78.440313360000005</v>
      </c>
      <c r="J287" s="13">
        <v>75.193623919999993</v>
      </c>
      <c r="K287" s="13">
        <v>103.41167186</v>
      </c>
      <c r="L287" s="13">
        <v>69.619632820000007</v>
      </c>
      <c r="M287" s="13">
        <v>102.89118562</v>
      </c>
      <c r="N287" s="13">
        <v>108.49941758</v>
      </c>
      <c r="O287" s="13">
        <v>59.173010069999997</v>
      </c>
      <c r="P287" s="13">
        <v>87.783584099999999</v>
      </c>
      <c r="Q287" s="13">
        <v>90.559742700000001</v>
      </c>
      <c r="R287" s="13">
        <v>93.494058649999999</v>
      </c>
      <c r="S287" s="7" t="s">
        <v>9</v>
      </c>
    </row>
    <row r="288" spans="1:19" s="4" customFormat="1">
      <c r="A288" s="8" t="s">
        <v>10</v>
      </c>
      <c r="B288" s="14">
        <v>8172.84863167</v>
      </c>
      <c r="C288" s="14">
        <v>9107.6788863900001</v>
      </c>
      <c r="D288" s="14">
        <v>9579.8635833400003</v>
      </c>
      <c r="E288" s="14">
        <v>9300.13341459</v>
      </c>
      <c r="F288" s="14">
        <v>9738.23291608</v>
      </c>
      <c r="G288" s="14">
        <v>9943.1006003500006</v>
      </c>
      <c r="H288" s="14">
        <v>10155.899578889999</v>
      </c>
      <c r="I288" s="14">
        <v>11149.256300520001</v>
      </c>
      <c r="J288" s="14">
        <v>11724.122721829999</v>
      </c>
      <c r="K288" s="14">
        <v>13019.02217609</v>
      </c>
      <c r="L288" s="14">
        <v>13864.695635710001</v>
      </c>
      <c r="M288" s="14">
        <v>14282.767218450001</v>
      </c>
      <c r="N288" s="14">
        <v>15128.342660779999</v>
      </c>
      <c r="O288" s="14">
        <v>15474.76848879</v>
      </c>
      <c r="P288" s="14">
        <v>16016.21239678</v>
      </c>
      <c r="Q288" s="14">
        <v>16946.846140310001</v>
      </c>
      <c r="R288" s="14">
        <v>17572.549573140001</v>
      </c>
      <c r="S288" s="8" t="s">
        <v>11</v>
      </c>
    </row>
    <row r="289" spans="1:19" s="4" customFormat="1">
      <c r="A289" s="7" t="s">
        <v>12</v>
      </c>
      <c r="B289" s="13">
        <v>72.7322913</v>
      </c>
      <c r="C289" s="13">
        <v>95.086399099999994</v>
      </c>
      <c r="D289" s="13">
        <v>116.48263252</v>
      </c>
      <c r="E289" s="13">
        <v>105.53001354</v>
      </c>
      <c r="F289" s="13">
        <v>87.070219219999998</v>
      </c>
      <c r="G289" s="13">
        <v>67.961568850000006</v>
      </c>
      <c r="H289" s="13">
        <v>71.265613220000006</v>
      </c>
      <c r="I289" s="13">
        <v>73.797327899999999</v>
      </c>
      <c r="J289" s="13">
        <v>191.15458928999999</v>
      </c>
      <c r="K289" s="13">
        <v>285.74666559999997</v>
      </c>
      <c r="L289" s="13">
        <v>106.49053701</v>
      </c>
      <c r="M289" s="13">
        <v>113.40774654000001</v>
      </c>
      <c r="N289" s="13">
        <v>465.20267838000001</v>
      </c>
      <c r="O289" s="13">
        <v>111.14643182</v>
      </c>
      <c r="P289" s="13">
        <v>109.61459429999999</v>
      </c>
      <c r="Q289" s="13">
        <v>114.38273846</v>
      </c>
      <c r="R289" s="13">
        <v>95.619951540000002</v>
      </c>
      <c r="S289" s="7" t="s">
        <v>13</v>
      </c>
    </row>
    <row r="290" spans="1:19" s="4" customFormat="1">
      <c r="A290" s="6" t="s">
        <v>14</v>
      </c>
      <c r="B290" s="12">
        <v>848.11707980999995</v>
      </c>
      <c r="C290" s="12">
        <v>924.93661765000002</v>
      </c>
      <c r="D290" s="12">
        <v>1064.79721857</v>
      </c>
      <c r="E290" s="12">
        <v>1032.97199475</v>
      </c>
      <c r="F290" s="12">
        <v>1001.51756085</v>
      </c>
      <c r="G290" s="12">
        <v>1053.2010644699999</v>
      </c>
      <c r="H290" s="12">
        <v>1059.44028033</v>
      </c>
      <c r="I290" s="12">
        <v>1278.7617241299999</v>
      </c>
      <c r="J290" s="12">
        <v>1409.9898015799999</v>
      </c>
      <c r="K290" s="12">
        <v>1470.4644705600001</v>
      </c>
      <c r="L290" s="12">
        <v>1409.5975457100001</v>
      </c>
      <c r="M290" s="12">
        <v>1633.56498063</v>
      </c>
      <c r="N290" s="12">
        <v>1792.0603890499999</v>
      </c>
      <c r="O290" s="12">
        <v>2186.2310827400001</v>
      </c>
      <c r="P290" s="12">
        <v>2326.47913135</v>
      </c>
      <c r="Q290" s="12">
        <v>2614.5035369100001</v>
      </c>
      <c r="R290" s="12">
        <v>2526.9939576900001</v>
      </c>
      <c r="S290" s="6" t="s">
        <v>15</v>
      </c>
    </row>
    <row r="291" spans="1:19" s="4" customFormat="1">
      <c r="A291" s="7" t="s">
        <v>16</v>
      </c>
      <c r="B291" s="13">
        <v>205.85680158</v>
      </c>
      <c r="C291" s="13">
        <v>208.83776423</v>
      </c>
      <c r="D291" s="13">
        <v>235.66905781</v>
      </c>
      <c r="E291" s="13">
        <v>278.01949192000001</v>
      </c>
      <c r="F291" s="13">
        <v>239.09349477000001</v>
      </c>
      <c r="G291" s="13">
        <v>243.15755752999999</v>
      </c>
      <c r="H291" s="13">
        <v>251.56116681</v>
      </c>
      <c r="I291" s="13">
        <v>245.35153185999999</v>
      </c>
      <c r="J291" s="13">
        <v>261.25496715999998</v>
      </c>
      <c r="K291" s="13">
        <v>274.30348011000001</v>
      </c>
      <c r="L291" s="13">
        <v>270.05082262000002</v>
      </c>
      <c r="M291" s="13">
        <v>294.77623513999998</v>
      </c>
      <c r="N291" s="13">
        <v>305.96399194000003</v>
      </c>
      <c r="O291" s="13">
        <v>306.11376982000002</v>
      </c>
      <c r="P291" s="13">
        <v>374.89909884999997</v>
      </c>
      <c r="Q291" s="13">
        <v>393.66261704999999</v>
      </c>
      <c r="R291" s="13">
        <v>384.57264053</v>
      </c>
      <c r="S291" s="7" t="s">
        <v>17</v>
      </c>
    </row>
    <row r="292" spans="1:19" s="4" customFormat="1">
      <c r="A292" s="6" t="s">
        <v>18</v>
      </c>
      <c r="B292" s="12">
        <v>911.12393798999994</v>
      </c>
      <c r="C292" s="12">
        <v>1208.5062230599999</v>
      </c>
      <c r="D292" s="12">
        <v>923.69583767999995</v>
      </c>
      <c r="E292" s="12">
        <v>575.82607720999999</v>
      </c>
      <c r="F292" s="12">
        <v>626.73052457999995</v>
      </c>
      <c r="G292" s="12">
        <v>756.29413455999997</v>
      </c>
      <c r="H292" s="12">
        <v>758.75725481999996</v>
      </c>
      <c r="I292" s="12">
        <v>1257.95982108</v>
      </c>
      <c r="J292" s="12">
        <v>1008.51036272</v>
      </c>
      <c r="K292" s="12">
        <v>1258.1713562100001</v>
      </c>
      <c r="L292" s="12">
        <v>1526.0759858700001</v>
      </c>
      <c r="M292" s="12">
        <v>1635.1734004800001</v>
      </c>
      <c r="N292" s="12">
        <v>1460.57827703</v>
      </c>
      <c r="O292" s="12">
        <v>1725.33373609</v>
      </c>
      <c r="P292" s="12">
        <v>1388.4251991000001</v>
      </c>
      <c r="Q292" s="12">
        <v>1511.6379325800001</v>
      </c>
      <c r="R292" s="12">
        <v>1223.5905311199999</v>
      </c>
      <c r="S292" s="6" t="s">
        <v>19</v>
      </c>
    </row>
    <row r="293" spans="1:19" s="4" customFormat="1" ht="60.75">
      <c r="A293" s="7" t="s">
        <v>20</v>
      </c>
      <c r="B293" s="13">
        <v>1298.6782662400001</v>
      </c>
      <c r="C293" s="13">
        <v>1488.98514572</v>
      </c>
      <c r="D293" s="13">
        <v>1687.3461154199999</v>
      </c>
      <c r="E293" s="13">
        <v>1351.92570411</v>
      </c>
      <c r="F293" s="13">
        <v>1388.4686305</v>
      </c>
      <c r="G293" s="13">
        <v>1302.89695222</v>
      </c>
      <c r="H293" s="13">
        <v>1305.8841408200001</v>
      </c>
      <c r="I293" s="13">
        <v>1361.94315944</v>
      </c>
      <c r="J293" s="13">
        <v>1362.98861508</v>
      </c>
      <c r="K293" s="13">
        <v>1426.27559466</v>
      </c>
      <c r="L293" s="13">
        <v>1449.7732814799999</v>
      </c>
      <c r="M293" s="13">
        <v>1482.95061487</v>
      </c>
      <c r="N293" s="13">
        <v>1552.15321202</v>
      </c>
      <c r="O293" s="13">
        <v>1699.37810147</v>
      </c>
      <c r="P293" s="13">
        <v>1813.0540867300001</v>
      </c>
      <c r="Q293" s="13">
        <v>1882.11665535</v>
      </c>
      <c r="R293" s="13">
        <v>1841.1806275900001</v>
      </c>
      <c r="S293" s="7" t="s">
        <v>21</v>
      </c>
    </row>
    <row r="294" spans="1:19" s="4" customFormat="1">
      <c r="A294" s="6" t="s">
        <v>22</v>
      </c>
      <c r="B294" s="12">
        <v>185.31456642000001</v>
      </c>
      <c r="C294" s="12">
        <v>188.71637612000001</v>
      </c>
      <c r="D294" s="12">
        <v>174.03017474999999</v>
      </c>
      <c r="E294" s="12">
        <v>126.04463684</v>
      </c>
      <c r="F294" s="12">
        <v>138.62325003999999</v>
      </c>
      <c r="G294" s="12">
        <v>175.10912450000001</v>
      </c>
      <c r="H294" s="12">
        <v>175.78763162000001</v>
      </c>
      <c r="I294" s="12">
        <v>138.44037842</v>
      </c>
      <c r="J294" s="12">
        <v>125.56790368999999</v>
      </c>
      <c r="K294" s="12">
        <v>148.60116379999999</v>
      </c>
      <c r="L294" s="12">
        <v>129.18365750999999</v>
      </c>
      <c r="M294" s="12">
        <v>122.01344717000001</v>
      </c>
      <c r="N294" s="12">
        <v>128.83963466</v>
      </c>
      <c r="O294" s="12">
        <v>132.06248572000001</v>
      </c>
      <c r="P294" s="12">
        <v>157.33964889000001</v>
      </c>
      <c r="Q294" s="12">
        <v>170.11433672999999</v>
      </c>
      <c r="R294" s="12">
        <v>177.44936984</v>
      </c>
      <c r="S294" s="6" t="s">
        <v>23</v>
      </c>
    </row>
    <row r="295" spans="1:19" s="4" customFormat="1">
      <c r="A295" s="7" t="s">
        <v>24</v>
      </c>
      <c r="B295" s="13">
        <v>498.41886926000001</v>
      </c>
      <c r="C295" s="13">
        <v>618.8348641</v>
      </c>
      <c r="D295" s="13">
        <v>633.16314017000002</v>
      </c>
      <c r="E295" s="13">
        <v>634.91812034999998</v>
      </c>
      <c r="F295" s="13">
        <v>597.65251827999998</v>
      </c>
      <c r="G295" s="13">
        <v>558.18788255000004</v>
      </c>
      <c r="H295" s="13">
        <v>694.01506482000002</v>
      </c>
      <c r="I295" s="13">
        <v>670.69951036999998</v>
      </c>
      <c r="J295" s="13">
        <v>724.22549565999998</v>
      </c>
      <c r="K295" s="13">
        <v>721.17593351000005</v>
      </c>
      <c r="L295" s="13">
        <v>714.95002337999995</v>
      </c>
      <c r="M295" s="13">
        <v>711.72437045000004</v>
      </c>
      <c r="N295" s="13">
        <v>701.98661460000005</v>
      </c>
      <c r="O295" s="13">
        <v>688.24477488000002</v>
      </c>
      <c r="P295" s="13">
        <v>655.95542818000001</v>
      </c>
      <c r="Q295" s="13">
        <v>601.45303493999995</v>
      </c>
      <c r="R295" s="13">
        <v>628.99687895</v>
      </c>
      <c r="S295" s="7" t="s">
        <v>25</v>
      </c>
    </row>
    <row r="296" spans="1:19" s="4" customFormat="1">
      <c r="A296" s="6" t="s">
        <v>26</v>
      </c>
      <c r="B296" s="12">
        <v>600.82627077999996</v>
      </c>
      <c r="C296" s="12">
        <v>717.52810321000004</v>
      </c>
      <c r="D296" s="12">
        <v>686.10839742999997</v>
      </c>
      <c r="E296" s="12">
        <v>693.76729078000005</v>
      </c>
      <c r="F296" s="12">
        <v>601.47209291000001</v>
      </c>
      <c r="G296" s="12">
        <v>574.49899430000005</v>
      </c>
      <c r="H296" s="12">
        <v>522.54145187999995</v>
      </c>
      <c r="I296" s="12">
        <v>604.99407169000006</v>
      </c>
      <c r="J296" s="12">
        <v>631.51393152000003</v>
      </c>
      <c r="K296" s="12">
        <v>874.45706231999998</v>
      </c>
      <c r="L296" s="12">
        <v>994.15598858999999</v>
      </c>
      <c r="M296" s="12">
        <v>1199.19764203</v>
      </c>
      <c r="N296" s="12">
        <v>1468.5015056</v>
      </c>
      <c r="O296" s="12">
        <v>1304.8886698900001</v>
      </c>
      <c r="P296" s="12">
        <v>1451.3532697400001</v>
      </c>
      <c r="Q296" s="12">
        <v>1427.8520185</v>
      </c>
      <c r="R296" s="12">
        <v>1578.7558237400001</v>
      </c>
      <c r="S296" s="6" t="s">
        <v>27</v>
      </c>
    </row>
    <row r="297" spans="1:19" s="4" customFormat="1" ht="40.5">
      <c r="A297" s="7" t="s">
        <v>28</v>
      </c>
      <c r="B297" s="13">
        <v>584.51021721999996</v>
      </c>
      <c r="C297" s="13">
        <v>701.46673772999998</v>
      </c>
      <c r="D297" s="13">
        <v>820.64556328000003</v>
      </c>
      <c r="E297" s="13">
        <v>970.85894377</v>
      </c>
      <c r="F297" s="13">
        <v>1174.29812356</v>
      </c>
      <c r="G297" s="13">
        <v>1216.09910883</v>
      </c>
      <c r="H297" s="13">
        <v>1180.11277866</v>
      </c>
      <c r="I297" s="13">
        <v>1319.6817480699999</v>
      </c>
      <c r="J297" s="13">
        <v>1360.7522616599999</v>
      </c>
      <c r="K297" s="13">
        <v>1383.5381281099999</v>
      </c>
      <c r="L297" s="13">
        <v>1346.22668376</v>
      </c>
      <c r="M297" s="13">
        <v>1341.2543914800001</v>
      </c>
      <c r="N297" s="13">
        <v>1427.4675782500001</v>
      </c>
      <c r="O297" s="13">
        <v>1532.90532781</v>
      </c>
      <c r="P297" s="13">
        <v>1646.9768562899999</v>
      </c>
      <c r="Q297" s="13">
        <v>1788.21119729</v>
      </c>
      <c r="R297" s="13">
        <v>1828.47391743</v>
      </c>
      <c r="S297" s="7" t="s">
        <v>29</v>
      </c>
    </row>
    <row r="298" spans="1:19" s="4" customFormat="1" ht="40.5">
      <c r="A298" s="6" t="s">
        <v>30</v>
      </c>
      <c r="B298" s="12">
        <v>1031.8568865699999</v>
      </c>
      <c r="C298" s="12">
        <v>1116.5162241200001</v>
      </c>
      <c r="D298" s="12">
        <v>1261.12291921</v>
      </c>
      <c r="E298" s="12">
        <v>1435.24194726</v>
      </c>
      <c r="F298" s="12">
        <v>1581.2791866699999</v>
      </c>
      <c r="G298" s="12">
        <v>1709.67557465</v>
      </c>
      <c r="H298" s="12">
        <v>1849.90800145</v>
      </c>
      <c r="I298" s="12">
        <v>1767.12080128</v>
      </c>
      <c r="J298" s="12">
        <v>2097.1981123700002</v>
      </c>
      <c r="K298" s="12">
        <v>2304.2114523199998</v>
      </c>
      <c r="L298" s="12">
        <v>2695.1519522600001</v>
      </c>
      <c r="M298" s="12">
        <v>2279.07299375</v>
      </c>
      <c r="N298" s="12">
        <v>2135.9290229899998</v>
      </c>
      <c r="O298" s="12">
        <v>1791.8671101699999</v>
      </c>
      <c r="P298" s="12">
        <v>1861.3030834000001</v>
      </c>
      <c r="Q298" s="12">
        <v>2091.8654545999998</v>
      </c>
      <c r="R298" s="12">
        <v>2428.93490875</v>
      </c>
      <c r="S298" s="6" t="s">
        <v>31</v>
      </c>
    </row>
    <row r="299" spans="1:19" s="4" customFormat="1">
      <c r="A299" s="7" t="s">
        <v>32</v>
      </c>
      <c r="B299" s="13">
        <v>1196.5158750600001</v>
      </c>
      <c r="C299" s="13">
        <v>1273.20896593</v>
      </c>
      <c r="D299" s="13">
        <v>1355.7463349499999</v>
      </c>
      <c r="E299" s="13">
        <v>1443.49482216</v>
      </c>
      <c r="F299" s="13">
        <v>1590.99322381</v>
      </c>
      <c r="G299" s="13">
        <v>1568.43162366</v>
      </c>
      <c r="H299" s="13">
        <v>1562.89594814</v>
      </c>
      <c r="I299" s="13">
        <v>1684.34041787</v>
      </c>
      <c r="J299" s="13">
        <v>1723.2185655400001</v>
      </c>
      <c r="K299" s="13">
        <v>1900.7815713099999</v>
      </c>
      <c r="L299" s="13">
        <v>2191.47255137</v>
      </c>
      <c r="M299" s="13">
        <v>2400.4837679100001</v>
      </c>
      <c r="N299" s="13">
        <v>2677.6940819599999</v>
      </c>
      <c r="O299" s="13">
        <v>2862.0526978799999</v>
      </c>
      <c r="P299" s="13">
        <v>2976.32982425</v>
      </c>
      <c r="Q299" s="13">
        <v>3132.8860301200002</v>
      </c>
      <c r="R299" s="13">
        <v>3594.1658999199999</v>
      </c>
      <c r="S299" s="7" t="s">
        <v>33</v>
      </c>
    </row>
    <row r="300" spans="1:19" s="4" customFormat="1">
      <c r="A300" s="6" t="s">
        <v>34</v>
      </c>
      <c r="B300" s="12">
        <v>580.34951522999995</v>
      </c>
      <c r="C300" s="12">
        <v>374.01539883999999</v>
      </c>
      <c r="D300" s="12">
        <v>387.61200695000002</v>
      </c>
      <c r="E300" s="12">
        <v>416.84589834000002</v>
      </c>
      <c r="F300" s="12">
        <v>476.65187015999999</v>
      </c>
      <c r="G300" s="12">
        <v>493.28062647000002</v>
      </c>
      <c r="H300" s="12">
        <v>496.29553224</v>
      </c>
      <c r="I300" s="12">
        <v>514.41270194000003</v>
      </c>
      <c r="J300" s="12">
        <v>581.71729753</v>
      </c>
      <c r="K300" s="12">
        <v>630.65880198000002</v>
      </c>
      <c r="L300" s="12">
        <v>643.70859273999997</v>
      </c>
      <c r="M300" s="12">
        <v>713.86234485</v>
      </c>
      <c r="N300" s="12">
        <v>735.62574589999997</v>
      </c>
      <c r="O300" s="12">
        <v>801.17577004999998</v>
      </c>
      <c r="P300" s="12">
        <v>906.25442854999994</v>
      </c>
      <c r="Q300" s="12">
        <v>840.43105715000002</v>
      </c>
      <c r="R300" s="12">
        <v>875.55963386999997</v>
      </c>
      <c r="S300" s="6" t="s">
        <v>35</v>
      </c>
    </row>
    <row r="301" spans="1:19" s="4" customFormat="1" ht="40.5">
      <c r="A301" s="7" t="s">
        <v>36</v>
      </c>
      <c r="B301" s="13">
        <v>122.15869927</v>
      </c>
      <c r="C301" s="13">
        <v>152.67218341</v>
      </c>
      <c r="D301" s="13">
        <v>190.91198025</v>
      </c>
      <c r="E301" s="13">
        <v>190.51638571000001</v>
      </c>
      <c r="F301" s="13">
        <v>191.86764589000001</v>
      </c>
      <c r="G301" s="13">
        <v>181.91638405</v>
      </c>
      <c r="H301" s="13">
        <v>175.73893480000001</v>
      </c>
      <c r="I301" s="13">
        <v>186.44751883999999</v>
      </c>
      <c r="J301" s="13">
        <v>203.68562262</v>
      </c>
      <c r="K301" s="13">
        <v>294.80386346</v>
      </c>
      <c r="L301" s="13">
        <v>347.65611856999999</v>
      </c>
      <c r="M301" s="13">
        <v>314.89783457999999</v>
      </c>
      <c r="N301" s="13">
        <v>254.32346511</v>
      </c>
      <c r="O301" s="13">
        <v>275.84413233999999</v>
      </c>
      <c r="P301" s="13">
        <v>290.53628412</v>
      </c>
      <c r="Q301" s="13">
        <v>278.88853454000002</v>
      </c>
      <c r="R301" s="13">
        <v>308.35280502000001</v>
      </c>
      <c r="S301" s="7" t="s">
        <v>37</v>
      </c>
    </row>
    <row r="302" spans="1:19" s="4" customFormat="1">
      <c r="A302" s="6" t="s">
        <v>38</v>
      </c>
      <c r="B302" s="12">
        <v>36.389354330000003</v>
      </c>
      <c r="C302" s="12">
        <v>38.367882530000003</v>
      </c>
      <c r="D302" s="12">
        <v>42.532203729999999</v>
      </c>
      <c r="E302" s="12">
        <v>44.1720872</v>
      </c>
      <c r="F302" s="12">
        <v>42.514574260000003</v>
      </c>
      <c r="G302" s="12">
        <v>42.390003110000002</v>
      </c>
      <c r="H302" s="12">
        <v>51.69577864</v>
      </c>
      <c r="I302" s="12">
        <v>45.305586980000001</v>
      </c>
      <c r="J302" s="12">
        <v>42.345194739999997</v>
      </c>
      <c r="K302" s="12">
        <v>45.832631509999999</v>
      </c>
      <c r="L302" s="12">
        <v>40.20189422</v>
      </c>
      <c r="M302" s="12">
        <v>40.387447940000001</v>
      </c>
      <c r="N302" s="12">
        <v>22.016462659999998</v>
      </c>
      <c r="O302" s="12">
        <v>57.524397409999999</v>
      </c>
      <c r="P302" s="12">
        <v>57.691462370000004</v>
      </c>
      <c r="Q302" s="12">
        <v>98.840995480000004</v>
      </c>
      <c r="R302" s="12">
        <v>79.902626479999995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9628.7357386099939</v>
      </c>
      <c r="C303" s="18">
        <f t="shared" si="25"/>
        <v>10867.443651090001</v>
      </c>
      <c r="D303" s="18">
        <f t="shared" si="25"/>
        <v>11283.595437239994</v>
      </c>
      <c r="E303" s="18">
        <f t="shared" si="25"/>
        <v>10992.679235690004</v>
      </c>
      <c r="F303" s="18">
        <f t="shared" si="25"/>
        <v>11281.243023169998</v>
      </c>
      <c r="G303" s="18">
        <f t="shared" si="25"/>
        <v>11449.803015179994</v>
      </c>
      <c r="H303" s="18">
        <f t="shared" si="25"/>
        <v>11621.654617640004</v>
      </c>
      <c r="I303" s="18">
        <f t="shared" si="25"/>
        <v>12741.523918560002</v>
      </c>
      <c r="J303" s="18">
        <f t="shared" si="25"/>
        <v>13500.524470019996</v>
      </c>
      <c r="K303" s="18">
        <f t="shared" si="25"/>
        <v>15076.239561450004</v>
      </c>
      <c r="L303" s="18">
        <f t="shared" si="25"/>
        <v>16011.494852849997</v>
      </c>
      <c r="M303" s="18">
        <f t="shared" si="25"/>
        <v>16644.278343929996</v>
      </c>
      <c r="N303" s="18">
        <f t="shared" si="25"/>
        <v>17626.606307419992</v>
      </c>
      <c r="O303" s="18">
        <f t="shared" si="25"/>
        <v>18677.853419459996</v>
      </c>
      <c r="P303" s="18">
        <f t="shared" si="25"/>
        <v>18877.121302669999</v>
      </c>
      <c r="Q303" s="18">
        <f t="shared" si="25"/>
        <v>20383.500182290009</v>
      </c>
      <c r="R303" s="18">
        <f t="shared" si="25"/>
        <v>21501.580440319995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19216.492784463459</v>
      </c>
      <c r="C304" s="15">
        <f t="shared" si="26"/>
        <v>21670.955887596996</v>
      </c>
      <c r="D304" s="15">
        <f t="shared" si="26"/>
        <v>22443.069854590471</v>
      </c>
      <c r="E304" s="15">
        <f t="shared" si="26"/>
        <v>21827.713484199663</v>
      </c>
      <c r="F304" s="15">
        <f t="shared" si="26"/>
        <v>22360.714362998198</v>
      </c>
      <c r="G304" s="15">
        <f t="shared" si="26"/>
        <v>22735.365748195025</v>
      </c>
      <c r="H304" s="15">
        <f t="shared" si="26"/>
        <v>22964.701476961513</v>
      </c>
      <c r="I304" s="15">
        <f t="shared" si="26"/>
        <v>25074.829611052075</v>
      </c>
      <c r="J304" s="15">
        <f t="shared" si="26"/>
        <v>26482.988714801053</v>
      </c>
      <c r="K304" s="15">
        <f t="shared" si="26"/>
        <v>29504.039346150319</v>
      </c>
      <c r="L304" s="15">
        <f t="shared" si="26"/>
        <v>31276.910287697265</v>
      </c>
      <c r="M304" s="15">
        <f t="shared" si="26"/>
        <v>32444.291338645755</v>
      </c>
      <c r="N304" s="15">
        <f t="shared" si="26"/>
        <v>34279.669987203408</v>
      </c>
      <c r="O304" s="15">
        <f t="shared" si="26"/>
        <v>36247.05443206097</v>
      </c>
      <c r="P304" s="15">
        <f t="shared" si="26"/>
        <v>36566.489881024558</v>
      </c>
      <c r="Q304" s="15">
        <f t="shared" si="26"/>
        <v>39426.728167262117</v>
      </c>
      <c r="R304" s="15">
        <f t="shared" si="26"/>
        <v>41592.750704258578</v>
      </c>
      <c r="S304" s="9" t="s">
        <v>44</v>
      </c>
    </row>
    <row r="305" spans="1:19" s="4" customFormat="1">
      <c r="A305" s="10" t="s">
        <v>42</v>
      </c>
      <c r="B305" s="16">
        <v>501.06623755999999</v>
      </c>
      <c r="C305" s="16">
        <v>501.47504832999999</v>
      </c>
      <c r="D305" s="16">
        <v>502.76524158000001</v>
      </c>
      <c r="E305" s="16">
        <v>503.61112004</v>
      </c>
      <c r="F305" s="16">
        <v>504.51174501999998</v>
      </c>
      <c r="G305" s="16">
        <v>503.61200000000002</v>
      </c>
      <c r="H305" s="16">
        <v>506.06599999999997</v>
      </c>
      <c r="I305" s="16">
        <v>508.14</v>
      </c>
      <c r="J305" s="16">
        <v>509.78100000000001</v>
      </c>
      <c r="K305" s="16">
        <v>510.98899999999998</v>
      </c>
      <c r="L305" s="16">
        <v>511.92700000000002</v>
      </c>
      <c r="M305" s="16">
        <v>513.01099999999997</v>
      </c>
      <c r="N305" s="16">
        <v>514.20000000000005</v>
      </c>
      <c r="O305" s="16">
        <v>515.29300000000001</v>
      </c>
      <c r="P305" s="16">
        <v>516.24099999999999</v>
      </c>
      <c r="Q305" s="16">
        <v>516.99699999999996</v>
      </c>
      <c r="R305" s="16">
        <v>516.95500000000004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1550.92340733073</v>
      </c>
      <c r="C312" s="11">
        <v>1655.6947399973476</v>
      </c>
      <c r="D312" s="11">
        <v>1559.0371392868715</v>
      </c>
      <c r="E312" s="11">
        <v>1418.2342196704597</v>
      </c>
      <c r="F312" s="11">
        <v>1542.1596963828058</v>
      </c>
      <c r="G312" s="11">
        <v>1660.4582846588062</v>
      </c>
      <c r="H312" s="11">
        <v>1541.2321983208283</v>
      </c>
      <c r="I312" s="11">
        <v>1592.2676188299999</v>
      </c>
      <c r="J312" s="11">
        <v>1715.9597398399999</v>
      </c>
      <c r="K312" s="11">
        <v>1778.9544835392887</v>
      </c>
      <c r="L312" s="11">
        <v>1750.355842473024</v>
      </c>
      <c r="M312" s="11">
        <v>1798.5297015860613</v>
      </c>
      <c r="N312" s="11">
        <v>1817.9294092266887</v>
      </c>
      <c r="O312" s="11">
        <v>1741.3698725703596</v>
      </c>
      <c r="P312" s="11">
        <v>1799.6431094498448</v>
      </c>
      <c r="Q312" s="11">
        <v>1953.5572592729727</v>
      </c>
      <c r="R312" s="11">
        <v>2025.1478515954325</v>
      </c>
      <c r="S312" s="5" t="s">
        <v>5</v>
      </c>
    </row>
    <row r="313" spans="1:19" s="4" customFormat="1">
      <c r="A313" s="6" t="s">
        <v>6</v>
      </c>
      <c r="B313" s="12">
        <v>1509.9154650364815</v>
      </c>
      <c r="C313" s="12">
        <v>1606.0712741177931</v>
      </c>
      <c r="D313" s="12">
        <v>1505.2795371327877</v>
      </c>
      <c r="E313" s="12">
        <v>1368.4356871949401</v>
      </c>
      <c r="F313" s="12">
        <v>1482.4622953562903</v>
      </c>
      <c r="G313" s="12">
        <v>1593.0628765310285</v>
      </c>
      <c r="H313" s="12">
        <v>1472.3372112820746</v>
      </c>
      <c r="I313" s="12">
        <v>1513.8273054599999</v>
      </c>
      <c r="J313" s="12">
        <v>1640.37213002</v>
      </c>
      <c r="K313" s="12">
        <v>1671.6018410035222</v>
      </c>
      <c r="L313" s="12">
        <v>1670.99627374539</v>
      </c>
      <c r="M313" s="12">
        <v>1691.2171313679678</v>
      </c>
      <c r="N313" s="12">
        <v>1710.1042331665149</v>
      </c>
      <c r="O313" s="12">
        <v>1657.4921850043822</v>
      </c>
      <c r="P313" s="12">
        <v>1712.5778064033966</v>
      </c>
      <c r="Q313" s="12">
        <v>1861.5973365444756</v>
      </c>
      <c r="R313" s="12">
        <v>1924.1294163486705</v>
      </c>
      <c r="S313" s="6" t="s">
        <v>7</v>
      </c>
    </row>
    <row r="314" spans="1:19" s="4" customFormat="1">
      <c r="A314" s="7" t="s">
        <v>8</v>
      </c>
      <c r="B314" s="13">
        <v>36.675594596531553</v>
      </c>
      <c r="C314" s="13">
        <v>46.704683982621027</v>
      </c>
      <c r="D314" s="13">
        <v>52.888767873473206</v>
      </c>
      <c r="E314" s="13">
        <v>49.307840353395811</v>
      </c>
      <c r="F314" s="13">
        <v>60.443138212181317</v>
      </c>
      <c r="G314" s="13">
        <v>68.345043000590934</v>
      </c>
      <c r="H314" s="13">
        <v>69.230481959731932</v>
      </c>
      <c r="I314" s="13">
        <v>78.440313360000005</v>
      </c>
      <c r="J314" s="13">
        <v>75.587609810000004</v>
      </c>
      <c r="K314" s="13">
        <v>108.58532146060611</v>
      </c>
      <c r="L314" s="13">
        <v>74.601929542908763</v>
      </c>
      <c r="M314" s="13">
        <v>110.98024669851701</v>
      </c>
      <c r="N314" s="13">
        <v>111.24833356160146</v>
      </c>
      <c r="O314" s="13">
        <v>78.75668156212744</v>
      </c>
      <c r="P314" s="13">
        <v>82.353367803906494</v>
      </c>
      <c r="Q314" s="13">
        <v>85.520443949703136</v>
      </c>
      <c r="R314" s="13">
        <v>98.310216893364839</v>
      </c>
      <c r="S314" s="7" t="s">
        <v>9</v>
      </c>
    </row>
    <row r="315" spans="1:19" s="4" customFormat="1">
      <c r="A315" s="8" t="s">
        <v>10</v>
      </c>
      <c r="B315" s="14">
        <v>9763.0290034256304</v>
      </c>
      <c r="C315" s="14">
        <v>10431.043773979527</v>
      </c>
      <c r="D315" s="14">
        <v>10325.639217578499</v>
      </c>
      <c r="E315" s="14">
        <v>9663.3947922232837</v>
      </c>
      <c r="F315" s="14">
        <v>10184.369204466624</v>
      </c>
      <c r="G315" s="14">
        <v>10294.550253642261</v>
      </c>
      <c r="H315" s="14">
        <v>10365.724491332991</v>
      </c>
      <c r="I315" s="14">
        <v>11149.256300520001</v>
      </c>
      <c r="J315" s="14">
        <v>11546.99272436</v>
      </c>
      <c r="K315" s="14">
        <v>12247.717442052144</v>
      </c>
      <c r="L315" s="14">
        <v>12677.438391764008</v>
      </c>
      <c r="M315" s="14">
        <v>12309.575498240034</v>
      </c>
      <c r="N315" s="14">
        <v>12675.897233445323</v>
      </c>
      <c r="O315" s="14">
        <v>12235.67325963373</v>
      </c>
      <c r="P315" s="14">
        <v>12413.247593077918</v>
      </c>
      <c r="Q315" s="14">
        <v>12932.164735071377</v>
      </c>
      <c r="R315" s="14">
        <v>13136.266598828684</v>
      </c>
      <c r="S315" s="8" t="s">
        <v>11</v>
      </c>
    </row>
    <row r="316" spans="1:19" s="4" customFormat="1">
      <c r="A316" s="7" t="s">
        <v>12</v>
      </c>
      <c r="B316" s="13">
        <v>111.54415650264448</v>
      </c>
      <c r="C316" s="13">
        <v>131.90924691072578</v>
      </c>
      <c r="D316" s="13">
        <v>151.8337274361354</v>
      </c>
      <c r="E316" s="13">
        <v>123.27725143410836</v>
      </c>
      <c r="F316" s="13">
        <v>102.31547717354043</v>
      </c>
      <c r="G316" s="13">
        <v>73.996063804692383</v>
      </c>
      <c r="H316" s="13">
        <v>75.325043730114714</v>
      </c>
      <c r="I316" s="13">
        <v>73.797327899999999</v>
      </c>
      <c r="J316" s="13">
        <v>206.37383207000002</v>
      </c>
      <c r="K316" s="13">
        <v>318.11567844581714</v>
      </c>
      <c r="L316" s="13">
        <v>126.14988366089575</v>
      </c>
      <c r="M316" s="13">
        <v>130.56184933461034</v>
      </c>
      <c r="N316" s="13">
        <v>533.65465710503793</v>
      </c>
      <c r="O316" s="13">
        <v>124.92745328888394</v>
      </c>
      <c r="P316" s="13">
        <v>103.79063938353329</v>
      </c>
      <c r="Q316" s="13">
        <v>111.97750702148386</v>
      </c>
      <c r="R316" s="13">
        <v>98.734964742687609</v>
      </c>
      <c r="S316" s="7" t="s">
        <v>13</v>
      </c>
    </row>
    <row r="317" spans="1:19" s="4" customFormat="1">
      <c r="A317" s="6" t="s">
        <v>14</v>
      </c>
      <c r="B317" s="12">
        <v>1104.9605988242681</v>
      </c>
      <c r="C317" s="12">
        <v>1128.1482609911513</v>
      </c>
      <c r="D317" s="12">
        <v>1117.4081668848191</v>
      </c>
      <c r="E317" s="12">
        <v>1066.5148641545472</v>
      </c>
      <c r="F317" s="12">
        <v>1093.2038819433699</v>
      </c>
      <c r="G317" s="12">
        <v>1138.2888496694479</v>
      </c>
      <c r="H317" s="12">
        <v>1132.2633352134289</v>
      </c>
      <c r="I317" s="12">
        <v>1278.76172443</v>
      </c>
      <c r="J317" s="12">
        <v>1301.02641288</v>
      </c>
      <c r="K317" s="12">
        <v>1310.8194407481533</v>
      </c>
      <c r="L317" s="12">
        <v>1295.0175897538591</v>
      </c>
      <c r="M317" s="12">
        <v>1421.0373742720519</v>
      </c>
      <c r="N317" s="12">
        <v>1470.6733763969648</v>
      </c>
      <c r="O317" s="12">
        <v>1572.8892672134116</v>
      </c>
      <c r="P317" s="12">
        <v>1558.9962447864614</v>
      </c>
      <c r="Q317" s="12">
        <v>1682.7365955367368</v>
      </c>
      <c r="R317" s="12">
        <v>1660.4295900747852</v>
      </c>
      <c r="S317" s="6" t="s">
        <v>15</v>
      </c>
    </row>
    <row r="318" spans="1:19" s="4" customFormat="1">
      <c r="A318" s="7" t="s">
        <v>16</v>
      </c>
      <c r="B318" s="13">
        <v>212.93266802250838</v>
      </c>
      <c r="C318" s="13">
        <v>220.66591802577665</v>
      </c>
      <c r="D318" s="13">
        <v>237.94713823901469</v>
      </c>
      <c r="E318" s="13">
        <v>243.20266231367538</v>
      </c>
      <c r="F318" s="13">
        <v>226.72811426073329</v>
      </c>
      <c r="G318" s="13">
        <v>238.44244171083588</v>
      </c>
      <c r="H318" s="13">
        <v>252.92292460972868</v>
      </c>
      <c r="I318" s="13">
        <v>245.35153188000001</v>
      </c>
      <c r="J318" s="13">
        <v>248.31328198999998</v>
      </c>
      <c r="K318" s="13">
        <v>242.40885087526593</v>
      </c>
      <c r="L318" s="13">
        <v>242.52963525730712</v>
      </c>
      <c r="M318" s="13">
        <v>249.46614531014413</v>
      </c>
      <c r="N318" s="13">
        <v>276.79896828312479</v>
      </c>
      <c r="O318" s="13">
        <v>299.32006663752719</v>
      </c>
      <c r="P318" s="13">
        <v>334.11415689682178</v>
      </c>
      <c r="Q318" s="13">
        <v>365.29205023804536</v>
      </c>
      <c r="R318" s="13">
        <v>363.30467217442589</v>
      </c>
      <c r="S318" s="7" t="s">
        <v>17</v>
      </c>
    </row>
    <row r="319" spans="1:19" s="4" customFormat="1">
      <c r="A319" s="6" t="s">
        <v>18</v>
      </c>
      <c r="B319" s="12">
        <v>1105.5861567231279</v>
      </c>
      <c r="C319" s="12">
        <v>1392.7096183651595</v>
      </c>
      <c r="D319" s="12">
        <v>1007.1184831352787</v>
      </c>
      <c r="E319" s="12">
        <v>599.88204231995519</v>
      </c>
      <c r="F319" s="12">
        <v>652.49704625317247</v>
      </c>
      <c r="G319" s="12">
        <v>782.34795238264451</v>
      </c>
      <c r="H319" s="12">
        <v>775.24093922827274</v>
      </c>
      <c r="I319" s="12">
        <v>1257.9598210900001</v>
      </c>
      <c r="J319" s="12">
        <v>990.49054030000002</v>
      </c>
      <c r="K319" s="12">
        <v>1192.9866562225855</v>
      </c>
      <c r="L319" s="12">
        <v>1379.5979832538505</v>
      </c>
      <c r="M319" s="12">
        <v>1350.9229958482952</v>
      </c>
      <c r="N319" s="12">
        <v>1171.6987037216504</v>
      </c>
      <c r="O319" s="12">
        <v>1279.5309398187294</v>
      </c>
      <c r="P319" s="12">
        <v>1062.1698372409635</v>
      </c>
      <c r="Q319" s="12">
        <v>1128.1235049245449</v>
      </c>
      <c r="R319" s="12">
        <v>872.30643350922742</v>
      </c>
      <c r="S319" s="6" t="s">
        <v>19</v>
      </c>
    </row>
    <row r="320" spans="1:19" s="4" customFormat="1" ht="60.75">
      <c r="A320" s="7" t="s">
        <v>20</v>
      </c>
      <c r="B320" s="13">
        <v>1653.1614188176663</v>
      </c>
      <c r="C320" s="13">
        <v>1799.4452153536442</v>
      </c>
      <c r="D320" s="13">
        <v>1796.3020845082067</v>
      </c>
      <c r="E320" s="13">
        <v>1339.9724987930401</v>
      </c>
      <c r="F320" s="13">
        <v>1469.0017762843704</v>
      </c>
      <c r="G320" s="13">
        <v>1366.5728807276473</v>
      </c>
      <c r="H320" s="13">
        <v>1320.2503836404458</v>
      </c>
      <c r="I320" s="13">
        <v>1361.94315947</v>
      </c>
      <c r="J320" s="13">
        <v>1385.94626924</v>
      </c>
      <c r="K320" s="13">
        <v>1389.8835770227549</v>
      </c>
      <c r="L320" s="13">
        <v>1390.4815771753138</v>
      </c>
      <c r="M320" s="13">
        <v>1358.9578238004478</v>
      </c>
      <c r="N320" s="13">
        <v>1403.1910275700066</v>
      </c>
      <c r="O320" s="13">
        <v>1417.3861280500842</v>
      </c>
      <c r="P320" s="13">
        <v>1423.3335984933274</v>
      </c>
      <c r="Q320" s="13">
        <v>1437.0361583545593</v>
      </c>
      <c r="R320" s="13">
        <v>1337.7969793265049</v>
      </c>
      <c r="S320" s="7" t="s">
        <v>21</v>
      </c>
    </row>
    <row r="321" spans="1:19" s="4" customFormat="1">
      <c r="A321" s="6" t="s">
        <v>22</v>
      </c>
      <c r="B321" s="12">
        <v>233.81569328117953</v>
      </c>
      <c r="C321" s="12">
        <v>214.91365405550772</v>
      </c>
      <c r="D321" s="12">
        <v>192.61506554221589</v>
      </c>
      <c r="E321" s="12">
        <v>144.46769743633328</v>
      </c>
      <c r="F321" s="12">
        <v>142.32950121469548</v>
      </c>
      <c r="G321" s="12">
        <v>177.39585978287684</v>
      </c>
      <c r="H321" s="12">
        <v>178.39316891462266</v>
      </c>
      <c r="I321" s="12">
        <v>138.44037843999999</v>
      </c>
      <c r="J321" s="12">
        <v>126.73887415999999</v>
      </c>
      <c r="K321" s="12">
        <v>151.74882488510667</v>
      </c>
      <c r="L321" s="12">
        <v>132.14639240884375</v>
      </c>
      <c r="M321" s="12">
        <v>123.77126636350917</v>
      </c>
      <c r="N321" s="12">
        <v>125.32052813526114</v>
      </c>
      <c r="O321" s="12">
        <v>125.49003319952872</v>
      </c>
      <c r="P321" s="12">
        <v>150.55699480533536</v>
      </c>
      <c r="Q321" s="12">
        <v>163.08562504698796</v>
      </c>
      <c r="R321" s="12">
        <v>169.42845371268123</v>
      </c>
      <c r="S321" s="6" t="s">
        <v>23</v>
      </c>
    </row>
    <row r="322" spans="1:19" s="4" customFormat="1">
      <c r="A322" s="7" t="s">
        <v>24</v>
      </c>
      <c r="B322" s="13">
        <v>537.85810114090714</v>
      </c>
      <c r="C322" s="13">
        <v>654.54857725141483</v>
      </c>
      <c r="D322" s="13">
        <v>649.00312177053956</v>
      </c>
      <c r="E322" s="13">
        <v>614.73241442727328</v>
      </c>
      <c r="F322" s="13">
        <v>567.41131975395945</v>
      </c>
      <c r="G322" s="13">
        <v>566.34590442474007</v>
      </c>
      <c r="H322" s="13">
        <v>690.59258609108952</v>
      </c>
      <c r="I322" s="13">
        <v>670.69951048999997</v>
      </c>
      <c r="J322" s="13">
        <v>717.02962468999999</v>
      </c>
      <c r="K322" s="13">
        <v>731.60108086697699</v>
      </c>
      <c r="L322" s="13">
        <v>744.62498360754171</v>
      </c>
      <c r="M322" s="13">
        <v>728.44652416038161</v>
      </c>
      <c r="N322" s="13">
        <v>701.18716167973139</v>
      </c>
      <c r="O322" s="13">
        <v>709.77834621821626</v>
      </c>
      <c r="P322" s="13">
        <v>629.91406793424051</v>
      </c>
      <c r="Q322" s="13">
        <v>587.7315908189704</v>
      </c>
      <c r="R322" s="13">
        <v>616.68303687900311</v>
      </c>
      <c r="S322" s="7" t="s">
        <v>25</v>
      </c>
    </row>
    <row r="323" spans="1:19" s="4" customFormat="1">
      <c r="A323" s="6" t="s">
        <v>26</v>
      </c>
      <c r="B323" s="12">
        <v>793.52183923014945</v>
      </c>
      <c r="C323" s="12">
        <v>894.69506483603811</v>
      </c>
      <c r="D323" s="12">
        <v>810.2260704241429</v>
      </c>
      <c r="E323" s="12">
        <v>757.81738820300632</v>
      </c>
      <c r="F323" s="12">
        <v>655.63372024225328</v>
      </c>
      <c r="G323" s="12">
        <v>616.0033088156548</v>
      </c>
      <c r="H323" s="12">
        <v>550.45304793636865</v>
      </c>
      <c r="I323" s="12">
        <v>604.99407172999997</v>
      </c>
      <c r="J323" s="12">
        <v>637.52029320999998</v>
      </c>
      <c r="K323" s="12">
        <v>815.86569001590942</v>
      </c>
      <c r="L323" s="12">
        <v>881.64972256775457</v>
      </c>
      <c r="M323" s="12">
        <v>955.13550076231138</v>
      </c>
      <c r="N323" s="12">
        <v>1109.9039523080362</v>
      </c>
      <c r="O323" s="12">
        <v>919.17814448883769</v>
      </c>
      <c r="P323" s="12">
        <v>1111.0033537977965</v>
      </c>
      <c r="Q323" s="12">
        <v>1100.4267006782652</v>
      </c>
      <c r="R323" s="12">
        <v>1147.3442319240723</v>
      </c>
      <c r="S323" s="6" t="s">
        <v>27</v>
      </c>
    </row>
    <row r="324" spans="1:19" s="4" customFormat="1" ht="40.5">
      <c r="A324" s="7" t="s">
        <v>28</v>
      </c>
      <c r="B324" s="13">
        <v>579.11838031513605</v>
      </c>
      <c r="C324" s="13">
        <v>671.5682361173408</v>
      </c>
      <c r="D324" s="13">
        <v>778.75772588024813</v>
      </c>
      <c r="E324" s="13">
        <v>926.29644906165845</v>
      </c>
      <c r="F324" s="13">
        <v>1118.9575916055937</v>
      </c>
      <c r="G324" s="13">
        <v>1160.5862581960694</v>
      </c>
      <c r="H324" s="13">
        <v>1159.588129576528</v>
      </c>
      <c r="I324" s="13">
        <v>1319.6817481</v>
      </c>
      <c r="J324" s="13">
        <v>1400.8286862700002</v>
      </c>
      <c r="K324" s="13">
        <v>1468.576234295085</v>
      </c>
      <c r="L324" s="13">
        <v>1432.0757648157135</v>
      </c>
      <c r="M324" s="13">
        <v>1430.1702246929549</v>
      </c>
      <c r="N324" s="13">
        <v>1534.271565842432</v>
      </c>
      <c r="O324" s="13">
        <v>1657.8517436028274</v>
      </c>
      <c r="P324" s="13">
        <v>1765.2279348804386</v>
      </c>
      <c r="Q324" s="13">
        <v>1897.8089665470816</v>
      </c>
      <c r="R324" s="13">
        <v>1944.0315125861343</v>
      </c>
      <c r="S324" s="7" t="s">
        <v>29</v>
      </c>
    </row>
    <row r="325" spans="1:19" s="4" customFormat="1" ht="40.5">
      <c r="A325" s="6" t="s">
        <v>30</v>
      </c>
      <c r="B325" s="12">
        <v>1231.1648904250694</v>
      </c>
      <c r="C325" s="12">
        <v>1297.9850521815738</v>
      </c>
      <c r="D325" s="12">
        <v>1430.5878610403854</v>
      </c>
      <c r="E325" s="12">
        <v>1582.9585027845897</v>
      </c>
      <c r="F325" s="12">
        <v>1706.5089134909817</v>
      </c>
      <c r="G325" s="12">
        <v>1790.527514960804</v>
      </c>
      <c r="H325" s="12">
        <v>1890.406929446727</v>
      </c>
      <c r="I325" s="12">
        <v>1767.12080128</v>
      </c>
      <c r="J325" s="12">
        <v>2039.4028973300001</v>
      </c>
      <c r="K325" s="12">
        <v>2054.6062226279419</v>
      </c>
      <c r="L325" s="12">
        <v>2268.0955979508549</v>
      </c>
      <c r="M325" s="12">
        <v>1791.9375439208311</v>
      </c>
      <c r="N325" s="12">
        <v>1645.7252266128955</v>
      </c>
      <c r="O325" s="12">
        <v>1310.492817943317</v>
      </c>
      <c r="P325" s="12">
        <v>1345.3367327812152</v>
      </c>
      <c r="Q325" s="12">
        <v>1491.9567561471351</v>
      </c>
      <c r="R325" s="12">
        <v>1712.6566991254435</v>
      </c>
      <c r="S325" s="6" t="s">
        <v>31</v>
      </c>
    </row>
    <row r="326" spans="1:19" s="4" customFormat="1">
      <c r="A326" s="7" t="s">
        <v>32</v>
      </c>
      <c r="B326" s="13">
        <v>1398.0997107945648</v>
      </c>
      <c r="C326" s="13">
        <v>1443.6885091141883</v>
      </c>
      <c r="D326" s="13">
        <v>1505.015449142001</v>
      </c>
      <c r="E326" s="13">
        <v>1587.6113947426554</v>
      </c>
      <c r="F326" s="13">
        <v>1713.1080007900478</v>
      </c>
      <c r="G326" s="13">
        <v>1644.0707334905364</v>
      </c>
      <c r="H326" s="13">
        <v>1601.1771573755118</v>
      </c>
      <c r="I326" s="13">
        <v>1684.34041787</v>
      </c>
      <c r="J326" s="13">
        <v>1682.1419039600003</v>
      </c>
      <c r="K326" s="13">
        <v>1686.7155446264812</v>
      </c>
      <c r="L326" s="13">
        <v>1834.2675599104625</v>
      </c>
      <c r="M326" s="13">
        <v>1864.2306668307251</v>
      </c>
      <c r="N326" s="13">
        <v>1978.4056527057157</v>
      </c>
      <c r="O326" s="13">
        <v>1990.0551091188213</v>
      </c>
      <c r="P326" s="13">
        <v>2015.4290310120227</v>
      </c>
      <c r="Q326" s="13">
        <v>2090.7039061501882</v>
      </c>
      <c r="R326" s="13">
        <v>2296.921706585862</v>
      </c>
      <c r="S326" s="7" t="s">
        <v>33</v>
      </c>
    </row>
    <row r="327" spans="1:19" s="4" customFormat="1">
      <c r="A327" s="6" t="s">
        <v>34</v>
      </c>
      <c r="B327" s="12">
        <v>656.90608035608398</v>
      </c>
      <c r="C327" s="12">
        <v>418.99947031864474</v>
      </c>
      <c r="D327" s="12">
        <v>426.00017980684913</v>
      </c>
      <c r="E327" s="12">
        <v>452.00896363195648</v>
      </c>
      <c r="F327" s="12">
        <v>504.9307539204874</v>
      </c>
      <c r="G327" s="12">
        <v>512.55324269010384</v>
      </c>
      <c r="H327" s="12">
        <v>506.52548148462489</v>
      </c>
      <c r="I327" s="12">
        <v>514.41270194000003</v>
      </c>
      <c r="J327" s="12">
        <v>569.42666561999999</v>
      </c>
      <c r="K327" s="12">
        <v>574.2399566938966</v>
      </c>
      <c r="L327" s="12">
        <v>558.697666416365</v>
      </c>
      <c r="M327" s="12">
        <v>588.86026577348696</v>
      </c>
      <c r="N327" s="12">
        <v>598.16557460240267</v>
      </c>
      <c r="O327" s="12">
        <v>630.30124138899214</v>
      </c>
      <c r="P327" s="12">
        <v>705.27450499574093</v>
      </c>
      <c r="Q327" s="12">
        <v>646.72597898351285</v>
      </c>
      <c r="R327" s="12">
        <v>674.07671311008221</v>
      </c>
      <c r="S327" s="6" t="s">
        <v>35</v>
      </c>
    </row>
    <row r="328" spans="1:19" s="4" customFormat="1" ht="40.5">
      <c r="A328" s="7" t="s">
        <v>36</v>
      </c>
      <c r="B328" s="13">
        <v>153.09930761931548</v>
      </c>
      <c r="C328" s="13">
        <v>180.68563080137093</v>
      </c>
      <c r="D328" s="13">
        <v>213.96989591708828</v>
      </c>
      <c r="E328" s="13">
        <v>198.34972323063292</v>
      </c>
      <c r="F328" s="13">
        <v>199.14128066680198</v>
      </c>
      <c r="G328" s="13">
        <v>185.96274327149729</v>
      </c>
      <c r="H328" s="13">
        <v>176.8795547946352</v>
      </c>
      <c r="I328" s="13">
        <v>186.44751884999999</v>
      </c>
      <c r="J328" s="13">
        <v>200.20946091999997</v>
      </c>
      <c r="K328" s="13">
        <v>282.25012315610326</v>
      </c>
      <c r="L328" s="13">
        <v>318.65171869960506</v>
      </c>
      <c r="M328" s="13">
        <v>275.78072604837752</v>
      </c>
      <c r="N328" s="13">
        <v>217.98482134793034</v>
      </c>
      <c r="O328" s="13">
        <v>223.14674605548157</v>
      </c>
      <c r="P328" s="13">
        <v>234.8618191247237</v>
      </c>
      <c r="Q328" s="13">
        <v>218.62417843851711</v>
      </c>
      <c r="R328" s="13">
        <v>232.95192588667669</v>
      </c>
      <c r="S328" s="7" t="s">
        <v>37</v>
      </c>
    </row>
    <row r="329" spans="1:19" s="4" customFormat="1">
      <c r="A329" s="6" t="s">
        <v>38</v>
      </c>
      <c r="B329" s="12">
        <v>45.643818572530748</v>
      </c>
      <c r="C329" s="12">
        <v>44.64280525404088</v>
      </c>
      <c r="D329" s="12">
        <v>46.191453748786927</v>
      </c>
      <c r="E329" s="12">
        <v>46.548930609779482</v>
      </c>
      <c r="F329" s="12">
        <v>44.756908840371445</v>
      </c>
      <c r="G329" s="12">
        <v>44.009845523749235</v>
      </c>
      <c r="H329" s="12">
        <v>52.670770764642491</v>
      </c>
      <c r="I329" s="12">
        <v>45.305586980000001</v>
      </c>
      <c r="J329" s="12">
        <v>41.543981649999999</v>
      </c>
      <c r="K329" s="12">
        <v>44.336507249578126</v>
      </c>
      <c r="L329" s="12">
        <v>37.531266183820399</v>
      </c>
      <c r="M329" s="12">
        <v>35.98280742279578</v>
      </c>
      <c r="N329" s="12">
        <v>19.087282218350982</v>
      </c>
      <c r="O329" s="12">
        <v>48.310339264845631</v>
      </c>
      <c r="P329" s="12">
        <v>47.150340910326406</v>
      </c>
      <c r="Q329" s="12">
        <v>79.706682731512657</v>
      </c>
      <c r="R329" s="12">
        <v>61.643209465130433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11364.003880258164</v>
      </c>
      <c r="C330" s="20">
        <f t="shared" si="27"/>
        <v>12147.381217676997</v>
      </c>
      <c r="D330" s="20">
        <f t="shared" si="27"/>
        <v>11921.144728481971</v>
      </c>
      <c r="E330" s="20">
        <f t="shared" si="27"/>
        <v>11101.384310691552</v>
      </c>
      <c r="F330" s="20">
        <f t="shared" si="27"/>
        <v>11739.429720008859</v>
      </c>
      <c r="G330" s="20">
        <f t="shared" si="27"/>
        <v>11958.511518982919</v>
      </c>
      <c r="H330" s="20">
        <f t="shared" si="27"/>
        <v>11904.257146048551</v>
      </c>
      <c r="I330" s="20">
        <f t="shared" si="27"/>
        <v>12741.523919270005</v>
      </c>
      <c r="J330" s="20">
        <f t="shared" si="27"/>
        <v>13262.952464120004</v>
      </c>
      <c r="K330" s="20">
        <f t="shared" si="27"/>
        <v>14044.34155019579</v>
      </c>
      <c r="L330" s="20">
        <f t="shared" si="27"/>
        <v>14387.11554495048</v>
      </c>
      <c r="M330" s="20">
        <f t="shared" si="27"/>
        <v>14107.459092607411</v>
      </c>
      <c r="N330" s="20">
        <f t="shared" si="27"/>
        <v>14607.421065257657</v>
      </c>
      <c r="O330" s="20">
        <f t="shared" si="27"/>
        <v>14044.907242856016</v>
      </c>
      <c r="P330" s="20">
        <f t="shared" si="27"/>
        <v>14282.090431250253</v>
      </c>
      <c r="Q330" s="20">
        <f t="shared" si="27"/>
        <v>14949.053982111715</v>
      </c>
      <c r="R330" s="20">
        <f t="shared" si="27"/>
        <v>15210.749762344751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50.92395991308149</v>
      </c>
      <c r="C331" s="14">
        <f t="shared" si="28"/>
        <v>61.713578169599714</v>
      </c>
      <c r="D331" s="14">
        <f t="shared" si="28"/>
        <v>52.075163095709286</v>
      </c>
      <c r="E331" s="14">
        <f t="shared" si="28"/>
        <v>40.463159951932539</v>
      </c>
      <c r="F331" s="14">
        <f t="shared" si="28"/>
        <v>25.192778235981677</v>
      </c>
      <c r="G331" s="14">
        <f t="shared" si="28"/>
        <v>11.969593473477289</v>
      </c>
      <c r="H331" s="14">
        <f t="shared" si="28"/>
        <v>-1.1321027993599273</v>
      </c>
      <c r="I331" s="14">
        <f t="shared" si="28"/>
        <v>7.1000431489665061E-7</v>
      </c>
      <c r="J331" s="14">
        <f t="shared" si="28"/>
        <v>6.8000554165337235E-7</v>
      </c>
      <c r="K331" s="14">
        <f t="shared" si="28"/>
        <v>18.369226364335191</v>
      </c>
      <c r="L331" s="14">
        <f t="shared" si="28"/>
        <v>-33.050272355303605</v>
      </c>
      <c r="M331" s="14">
        <f t="shared" si="28"/>
        <v>-3.5902977561618172</v>
      </c>
      <c r="N331" s="14">
        <f t="shared" si="28"/>
        <v>114.42476115611316</v>
      </c>
      <c r="O331" s="14">
        <f t="shared" si="28"/>
        <v>70.409799752484105</v>
      </c>
      <c r="P331" s="14">
        <f t="shared" si="28"/>
        <v>59.366845095413737</v>
      </c>
      <c r="Q331" s="14">
        <f t="shared" si="28"/>
        <v>37.528869062376543</v>
      </c>
      <c r="R331" s="14">
        <f t="shared" si="28"/>
        <v>11.430332329860903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0.45013347622075456</v>
      </c>
      <c r="C332" s="24">
        <f t="shared" si="29"/>
        <v>0.51063441433604662</v>
      </c>
      <c r="D332" s="24">
        <f t="shared" si="29"/>
        <v>0.43874680158229046</v>
      </c>
      <c r="E332" s="24">
        <f t="shared" si="29"/>
        <v>0.36582088779492705</v>
      </c>
      <c r="F332" s="24">
        <f t="shared" si="29"/>
        <v>0.21506119742332022</v>
      </c>
      <c r="G332" s="24">
        <f t="shared" si="29"/>
        <v>0.10019295582028323</v>
      </c>
      <c r="H332" s="24">
        <f t="shared" si="29"/>
        <v>-9.509162411212059E-3</v>
      </c>
      <c r="I332" s="24">
        <f t="shared" si="29"/>
        <v>5.5723657502413781E-9</v>
      </c>
      <c r="J332" s="24">
        <f t="shared" si="29"/>
        <v>5.127105322346907E-9</v>
      </c>
      <c r="K332" s="24">
        <f t="shared" si="29"/>
        <v>0.13096579645408352</v>
      </c>
      <c r="L332" s="24">
        <f t="shared" si="29"/>
        <v>-0.22919481491426155</v>
      </c>
      <c r="M332" s="24">
        <f t="shared" si="29"/>
        <v>-2.5443166251077183E-2</v>
      </c>
      <c r="N332" s="24">
        <f t="shared" si="29"/>
        <v>0.7895176315178577</v>
      </c>
      <c r="O332" s="24">
        <f t="shared" si="29"/>
        <v>0.5038449506978987</v>
      </c>
      <c r="P332" s="24">
        <f t="shared" si="29"/>
        <v>0.41740841503243864</v>
      </c>
      <c r="Q332" s="24">
        <f t="shared" si="29"/>
        <v>0.25167693296197025</v>
      </c>
      <c r="R332" s="24">
        <f t="shared" si="29"/>
        <v>7.520292196299809E-2</v>
      </c>
      <c r="S332" s="23" t="s">
        <v>55</v>
      </c>
    </row>
    <row r="333" spans="1:19" s="4" customFormat="1">
      <c r="A333" s="19" t="s">
        <v>51</v>
      </c>
      <c r="B333" s="20">
        <v>11313.079920345082</v>
      </c>
      <c r="C333" s="20">
        <v>12085.667639507397</v>
      </c>
      <c r="D333" s="20">
        <v>11869.069565386262</v>
      </c>
      <c r="E333" s="20">
        <v>11060.921150739619</v>
      </c>
      <c r="F333" s="20">
        <v>11714.236941772877</v>
      </c>
      <c r="G333" s="20">
        <v>11946.541925509442</v>
      </c>
      <c r="H333" s="20">
        <v>11905.38924884791</v>
      </c>
      <c r="I333" s="20">
        <v>12741.52391856</v>
      </c>
      <c r="J333" s="20">
        <v>13262.952463439999</v>
      </c>
      <c r="K333" s="20">
        <v>14025.972323831455</v>
      </c>
      <c r="L333" s="20">
        <v>14420.165817305784</v>
      </c>
      <c r="M333" s="20">
        <v>14111.049390363572</v>
      </c>
      <c r="N333" s="20">
        <v>14492.996304101544</v>
      </c>
      <c r="O333" s="20">
        <v>13974.497443103532</v>
      </c>
      <c r="P333" s="20">
        <v>14222.72358615484</v>
      </c>
      <c r="Q333" s="20">
        <v>14911.525113049338</v>
      </c>
      <c r="R333" s="20">
        <v>15199.31943001489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  <row r="335" spans="1:19" s="28" customFormat="1"/>
    <row r="336" spans="1:19" s="28" customFormat="1"/>
    <row r="337" spans="1:19" s="28" customFormat="1">
      <c r="A337" s="27" t="s">
        <v>0</v>
      </c>
      <c r="S337" s="29" t="s">
        <v>1</v>
      </c>
    </row>
    <row r="338" spans="1:19" s="28" customFormat="1"/>
    <row r="339" spans="1:19" s="28" customFormat="1">
      <c r="A339" s="27" t="s">
        <v>70</v>
      </c>
      <c r="I339" s="29" t="s">
        <v>2</v>
      </c>
      <c r="J339" s="27" t="s">
        <v>3</v>
      </c>
      <c r="S339" s="29" t="s">
        <v>71</v>
      </c>
    </row>
    <row r="340" spans="1:19">
      <c r="A340" s="2"/>
      <c r="B340" s="3">
        <v>1995</v>
      </c>
      <c r="C340" s="3">
        <v>1996</v>
      </c>
      <c r="D340" s="3">
        <v>1997</v>
      </c>
      <c r="E340" s="3">
        <v>1998</v>
      </c>
      <c r="F340" s="3">
        <v>1999</v>
      </c>
      <c r="G340" s="3">
        <v>2000</v>
      </c>
      <c r="H340" s="3">
        <v>2001</v>
      </c>
      <c r="I340" s="3">
        <v>2002</v>
      </c>
      <c r="J340" s="3">
        <v>2003</v>
      </c>
      <c r="K340" s="3">
        <v>2004</v>
      </c>
      <c r="L340" s="3">
        <v>2005</v>
      </c>
      <c r="M340" s="3">
        <v>2006</v>
      </c>
      <c r="N340" s="3">
        <v>2007</v>
      </c>
      <c r="O340" s="3">
        <v>2008</v>
      </c>
      <c r="P340" s="3">
        <v>2009</v>
      </c>
      <c r="Q340" s="3">
        <v>2010</v>
      </c>
      <c r="R340" s="3">
        <v>2011</v>
      </c>
      <c r="S340" s="2"/>
    </row>
    <row r="341" spans="1:19" s="4" customFormat="1">
      <c r="A341" s="25" t="s">
        <v>4</v>
      </c>
      <c r="B341" s="26">
        <v>2670.2478311099999</v>
      </c>
      <c r="C341" s="26">
        <v>3216.8613991900002</v>
      </c>
      <c r="D341" s="26">
        <v>3039.2016921300001</v>
      </c>
      <c r="E341" s="26">
        <v>2520.6633057600002</v>
      </c>
      <c r="F341" s="26">
        <v>3120.3373817000002</v>
      </c>
      <c r="G341" s="26">
        <v>3194.72808622</v>
      </c>
      <c r="H341" s="26">
        <v>3822.6246717600002</v>
      </c>
      <c r="I341" s="26">
        <v>4168.58780097</v>
      </c>
      <c r="J341" s="26">
        <v>5041.1423701900003</v>
      </c>
      <c r="K341" s="26">
        <v>5796.2432074799999</v>
      </c>
      <c r="L341" s="26">
        <v>8370.8548041699996</v>
      </c>
      <c r="M341" s="26">
        <v>8120.96714686</v>
      </c>
      <c r="N341" s="26">
        <v>8028.0059180199996</v>
      </c>
      <c r="O341" s="26">
        <v>11632.13213362</v>
      </c>
      <c r="P341" s="26">
        <v>10554.409422659999</v>
      </c>
      <c r="Q341" s="26">
        <v>16961.333551079999</v>
      </c>
      <c r="R341" s="26">
        <v>22039.55324791</v>
      </c>
      <c r="S341" s="25" t="s">
        <v>5</v>
      </c>
    </row>
    <row r="342" spans="1:19" s="4" customFormat="1">
      <c r="A342" s="6" t="s">
        <v>6</v>
      </c>
      <c r="B342" s="12">
        <v>2634.51352916</v>
      </c>
      <c r="C342" s="12">
        <v>3069.4602751299999</v>
      </c>
      <c r="D342" s="12">
        <v>2981.7500287100002</v>
      </c>
      <c r="E342" s="12">
        <v>2464.7179288299999</v>
      </c>
      <c r="F342" s="12">
        <v>3079.8174227300001</v>
      </c>
      <c r="G342" s="12">
        <v>3140.3774663099998</v>
      </c>
      <c r="H342" s="12">
        <v>3770.4532864399998</v>
      </c>
      <c r="I342" s="12">
        <v>4133.0254826099999</v>
      </c>
      <c r="J342" s="12">
        <v>4919.9913528099996</v>
      </c>
      <c r="K342" s="12">
        <v>5666.7569723899996</v>
      </c>
      <c r="L342" s="12">
        <v>8248.6067007599995</v>
      </c>
      <c r="M342" s="12">
        <v>8028.6884457799997</v>
      </c>
      <c r="N342" s="12">
        <v>7923.6404568899998</v>
      </c>
      <c r="O342" s="12">
        <v>11554.90697285</v>
      </c>
      <c r="P342" s="12">
        <v>10430.921505599999</v>
      </c>
      <c r="Q342" s="12">
        <v>16852.937041230001</v>
      </c>
      <c r="R342" s="12">
        <v>21927.644475320001</v>
      </c>
      <c r="S342" s="6" t="s">
        <v>7</v>
      </c>
    </row>
    <row r="343" spans="1:19" s="4" customFormat="1">
      <c r="A343" s="7" t="s">
        <v>8</v>
      </c>
      <c r="B343" s="13">
        <v>35.734301799999997</v>
      </c>
      <c r="C343" s="13">
        <v>147.40112393000001</v>
      </c>
      <c r="D343" s="13">
        <v>57.451663310000001</v>
      </c>
      <c r="E343" s="13">
        <v>55.945376809999999</v>
      </c>
      <c r="F343" s="13">
        <v>40.51995883</v>
      </c>
      <c r="G343" s="13">
        <v>54.350619770000002</v>
      </c>
      <c r="H343" s="13">
        <v>52.171385209999997</v>
      </c>
      <c r="I343" s="13">
        <v>35.562318230000002</v>
      </c>
      <c r="J343" s="13">
        <v>121.15101727</v>
      </c>
      <c r="K343" s="13">
        <v>129.48623497</v>
      </c>
      <c r="L343" s="13">
        <v>122.24810328</v>
      </c>
      <c r="M343" s="13">
        <v>92.278700959999995</v>
      </c>
      <c r="N343" s="13">
        <v>104.36546101</v>
      </c>
      <c r="O343" s="13">
        <v>77.225160639999999</v>
      </c>
      <c r="P343" s="13">
        <v>123.48791694000001</v>
      </c>
      <c r="Q343" s="13">
        <v>108.39650971</v>
      </c>
      <c r="R343" s="13">
        <v>111.90877241</v>
      </c>
      <c r="S343" s="7" t="s">
        <v>9</v>
      </c>
    </row>
    <row r="344" spans="1:19" s="4" customFormat="1">
      <c r="A344" s="8" t="s">
        <v>10</v>
      </c>
      <c r="B344" s="14">
        <v>13184.022143530001</v>
      </c>
      <c r="C344" s="14">
        <v>14663.040200859999</v>
      </c>
      <c r="D344" s="14">
        <v>24712.936536069999</v>
      </c>
      <c r="E344" s="14">
        <v>33863.80760403</v>
      </c>
      <c r="F344" s="14">
        <v>29918.518948050001</v>
      </c>
      <c r="G344" s="14">
        <v>36344.877859929999</v>
      </c>
      <c r="H344" s="14">
        <v>29277.46130829</v>
      </c>
      <c r="I344" s="14">
        <v>32368.9234168</v>
      </c>
      <c r="J344" s="14">
        <v>31851.144657239998</v>
      </c>
      <c r="K344" s="14">
        <v>34921.249869849999</v>
      </c>
      <c r="L344" s="14">
        <v>38638.04949248</v>
      </c>
      <c r="M344" s="14">
        <v>42070.990626769999</v>
      </c>
      <c r="N344" s="14">
        <v>43414.255800179999</v>
      </c>
      <c r="O344" s="14">
        <v>43563.092276299998</v>
      </c>
      <c r="P344" s="14">
        <v>38761.37202237</v>
      </c>
      <c r="Q344" s="14">
        <v>46558.896695620002</v>
      </c>
      <c r="R344" s="14">
        <v>39120.123494829997</v>
      </c>
      <c r="S344" s="8" t="s">
        <v>11</v>
      </c>
    </row>
    <row r="345" spans="1:19" s="4" customFormat="1">
      <c r="A345" s="7" t="s">
        <v>12</v>
      </c>
      <c r="B345" s="13">
        <v>1295.00316666</v>
      </c>
      <c r="C345" s="13">
        <v>1074.8238287900001</v>
      </c>
      <c r="D345" s="13">
        <v>1191.6377702499999</v>
      </c>
      <c r="E345" s="13">
        <v>1043.3613480900001</v>
      </c>
      <c r="F345" s="13">
        <v>1010.61238614</v>
      </c>
      <c r="G345" s="13">
        <v>774.14139870999998</v>
      </c>
      <c r="H345" s="13">
        <v>671.79978599000003</v>
      </c>
      <c r="I345" s="13">
        <v>574.74169543999994</v>
      </c>
      <c r="J345" s="13">
        <v>822.07385357999999</v>
      </c>
      <c r="K345" s="13">
        <v>352.0244922</v>
      </c>
      <c r="L345" s="13">
        <v>145.12302220999999</v>
      </c>
      <c r="M345" s="13">
        <v>209.43286646000001</v>
      </c>
      <c r="N345" s="13">
        <v>152.69617391</v>
      </c>
      <c r="O345" s="13">
        <v>208.37769509</v>
      </c>
      <c r="P345" s="13">
        <v>473.42770230999997</v>
      </c>
      <c r="Q345" s="13">
        <v>344.19767998999998</v>
      </c>
      <c r="R345" s="13">
        <v>376.54294487999999</v>
      </c>
      <c r="S345" s="7" t="s">
        <v>13</v>
      </c>
    </row>
    <row r="346" spans="1:19" s="4" customFormat="1">
      <c r="A346" s="6" t="s">
        <v>14</v>
      </c>
      <c r="B346" s="12">
        <v>5003.6900204699996</v>
      </c>
      <c r="C346" s="12">
        <v>5812.8198337599997</v>
      </c>
      <c r="D346" s="12">
        <v>14113.267652160001</v>
      </c>
      <c r="E346" s="12">
        <v>22251.992298019999</v>
      </c>
      <c r="F346" s="12">
        <v>18727.74478443</v>
      </c>
      <c r="G346" s="12">
        <v>24191.154279089998</v>
      </c>
      <c r="H346" s="12">
        <v>17867.28270503</v>
      </c>
      <c r="I346" s="12">
        <v>20212.2724031</v>
      </c>
      <c r="J346" s="12">
        <v>19385.010476920001</v>
      </c>
      <c r="K346" s="12">
        <v>21965.840769840001</v>
      </c>
      <c r="L346" s="12">
        <v>23742.174606029999</v>
      </c>
      <c r="M346" s="12">
        <v>26581.919435749998</v>
      </c>
      <c r="N346" s="12">
        <v>27523.75128416</v>
      </c>
      <c r="O346" s="12">
        <v>26777.99421882</v>
      </c>
      <c r="P346" s="12">
        <v>21499.690155069999</v>
      </c>
      <c r="Q346" s="12">
        <v>27929.4154012</v>
      </c>
      <c r="R346" s="12">
        <v>18786.459111339998</v>
      </c>
      <c r="S346" s="6" t="s">
        <v>15</v>
      </c>
    </row>
    <row r="347" spans="1:19" s="4" customFormat="1">
      <c r="A347" s="7" t="s">
        <v>16</v>
      </c>
      <c r="B347" s="13">
        <v>424.10408439000003</v>
      </c>
      <c r="C347" s="13">
        <v>459.67746383999997</v>
      </c>
      <c r="D347" s="13">
        <v>522.77727306999998</v>
      </c>
      <c r="E347" s="13">
        <v>648.47508370000003</v>
      </c>
      <c r="F347" s="13">
        <v>617.19785533000004</v>
      </c>
      <c r="G347" s="13">
        <v>733.09402967999995</v>
      </c>
      <c r="H347" s="13">
        <v>727.41824696000003</v>
      </c>
      <c r="I347" s="13">
        <v>743.25533473999997</v>
      </c>
      <c r="J347" s="13">
        <v>780.07925123999996</v>
      </c>
      <c r="K347" s="13">
        <v>903.02751689000002</v>
      </c>
      <c r="L347" s="13">
        <v>1044.14623549</v>
      </c>
      <c r="M347" s="13">
        <v>1195.7782151399999</v>
      </c>
      <c r="N347" s="13">
        <v>1289.0948915199999</v>
      </c>
      <c r="O347" s="13">
        <v>1290.7863061099999</v>
      </c>
      <c r="P347" s="13">
        <v>1428.4867535400001</v>
      </c>
      <c r="Q347" s="13">
        <v>1502.9598840399999</v>
      </c>
      <c r="R347" s="13">
        <v>1458.5440547999999</v>
      </c>
      <c r="S347" s="7" t="s">
        <v>17</v>
      </c>
    </row>
    <row r="348" spans="1:19" s="4" customFormat="1">
      <c r="A348" s="6" t="s">
        <v>18</v>
      </c>
      <c r="B348" s="12">
        <v>738.37456985999995</v>
      </c>
      <c r="C348" s="12">
        <v>874.75464397999997</v>
      </c>
      <c r="D348" s="12">
        <v>764.44130036000001</v>
      </c>
      <c r="E348" s="12">
        <v>369.34881184</v>
      </c>
      <c r="F348" s="12">
        <v>458.73445701999998</v>
      </c>
      <c r="G348" s="12">
        <v>736.64549092000004</v>
      </c>
      <c r="H348" s="12">
        <v>654.21472630000005</v>
      </c>
      <c r="I348" s="12">
        <v>871.48400418999995</v>
      </c>
      <c r="J348" s="12">
        <v>1135.4709155400001</v>
      </c>
      <c r="K348" s="12">
        <v>1117.60539027</v>
      </c>
      <c r="L348" s="12">
        <v>1572.06146431</v>
      </c>
      <c r="M348" s="12">
        <v>1577.54218057</v>
      </c>
      <c r="N348" s="12">
        <v>1514.2774229300001</v>
      </c>
      <c r="O348" s="12">
        <v>1418.7837783</v>
      </c>
      <c r="P348" s="12">
        <v>1320.68969064</v>
      </c>
      <c r="Q348" s="12">
        <v>1132.2127560700001</v>
      </c>
      <c r="R348" s="12">
        <v>1325.7085921099999</v>
      </c>
      <c r="S348" s="6" t="s">
        <v>19</v>
      </c>
    </row>
    <row r="349" spans="1:19" s="4" customFormat="1" ht="60.75">
      <c r="A349" s="7" t="s">
        <v>20</v>
      </c>
      <c r="B349" s="13">
        <v>2227.1819340299999</v>
      </c>
      <c r="C349" s="13">
        <v>2519.4641369000001</v>
      </c>
      <c r="D349" s="13">
        <v>3855.68826506</v>
      </c>
      <c r="E349" s="13">
        <v>4861.0808620300004</v>
      </c>
      <c r="F349" s="13">
        <v>4126.2247823199996</v>
      </c>
      <c r="G349" s="13">
        <v>4687.8412125000004</v>
      </c>
      <c r="H349" s="13">
        <v>4087.5375213500001</v>
      </c>
      <c r="I349" s="13">
        <v>4219.9932032899997</v>
      </c>
      <c r="J349" s="13">
        <v>3741.19203784</v>
      </c>
      <c r="K349" s="13">
        <v>4001.8596539700002</v>
      </c>
      <c r="L349" s="13">
        <v>4617.1611801899999</v>
      </c>
      <c r="M349" s="13">
        <v>4625.8916221899999</v>
      </c>
      <c r="N349" s="13">
        <v>4798.8777333999997</v>
      </c>
      <c r="O349" s="13">
        <v>5157.6941599000002</v>
      </c>
      <c r="P349" s="13">
        <v>4902.6777960400004</v>
      </c>
      <c r="Q349" s="13">
        <v>6422.8532437499998</v>
      </c>
      <c r="R349" s="13">
        <v>7426.4765136599999</v>
      </c>
      <c r="S349" s="7" t="s">
        <v>21</v>
      </c>
    </row>
    <row r="350" spans="1:19" s="4" customFormat="1">
      <c r="A350" s="6" t="s">
        <v>22</v>
      </c>
      <c r="B350" s="12">
        <v>23.398723579999999</v>
      </c>
      <c r="C350" s="12">
        <v>29.869751050000001</v>
      </c>
      <c r="D350" s="12">
        <v>43.265929079999999</v>
      </c>
      <c r="E350" s="12">
        <v>52.830666579999999</v>
      </c>
      <c r="F350" s="12">
        <v>50.919159209999997</v>
      </c>
      <c r="G350" s="12">
        <v>50.928863059999998</v>
      </c>
      <c r="H350" s="12">
        <v>65.654852820000002</v>
      </c>
      <c r="I350" s="12">
        <v>64.424159869999997</v>
      </c>
      <c r="J350" s="12">
        <v>54.969014639999997</v>
      </c>
      <c r="K350" s="12">
        <v>68.417622870000002</v>
      </c>
      <c r="L350" s="12">
        <v>72.455985549999994</v>
      </c>
      <c r="M350" s="12">
        <v>80.100188979999999</v>
      </c>
      <c r="N350" s="12">
        <v>76.351688620000004</v>
      </c>
      <c r="O350" s="12">
        <v>59.115449419999997</v>
      </c>
      <c r="P350" s="12">
        <v>60.829531799999998</v>
      </c>
      <c r="Q350" s="12">
        <v>73.671893100000005</v>
      </c>
      <c r="R350" s="12">
        <v>77.595852070000007</v>
      </c>
      <c r="S350" s="6" t="s">
        <v>23</v>
      </c>
    </row>
    <row r="351" spans="1:19" s="4" customFormat="1">
      <c r="A351" s="7" t="s">
        <v>24</v>
      </c>
      <c r="B351" s="13">
        <v>379.93356956999997</v>
      </c>
      <c r="C351" s="13">
        <v>394.17039972999999</v>
      </c>
      <c r="D351" s="13">
        <v>422.60133771</v>
      </c>
      <c r="E351" s="13">
        <v>429.37439069999999</v>
      </c>
      <c r="F351" s="13">
        <v>428.42312041000002</v>
      </c>
      <c r="G351" s="13">
        <v>440.75440596999999</v>
      </c>
      <c r="H351" s="13">
        <v>489.71594356999998</v>
      </c>
      <c r="I351" s="13">
        <v>526.76699432999999</v>
      </c>
      <c r="J351" s="13">
        <v>612.24475504999998</v>
      </c>
      <c r="K351" s="13">
        <v>597.37759349999999</v>
      </c>
      <c r="L351" s="13">
        <v>578.25112049999996</v>
      </c>
      <c r="M351" s="13">
        <v>606.40932997000004</v>
      </c>
      <c r="N351" s="13">
        <v>607.48564819000001</v>
      </c>
      <c r="O351" s="13">
        <v>596.68959983000002</v>
      </c>
      <c r="P351" s="13">
        <v>581.40401066000004</v>
      </c>
      <c r="Q351" s="13">
        <v>569.34397592000005</v>
      </c>
      <c r="R351" s="13">
        <v>644.43412048000005</v>
      </c>
      <c r="S351" s="7" t="s">
        <v>25</v>
      </c>
    </row>
    <row r="352" spans="1:19" s="4" customFormat="1">
      <c r="A352" s="6" t="s">
        <v>26</v>
      </c>
      <c r="B352" s="12">
        <v>629.11992131</v>
      </c>
      <c r="C352" s="12">
        <v>695.42345072000001</v>
      </c>
      <c r="D352" s="12">
        <v>743.40303928000003</v>
      </c>
      <c r="E352" s="12">
        <v>720.39886315000001</v>
      </c>
      <c r="F352" s="12">
        <v>602.10703363000005</v>
      </c>
      <c r="G352" s="12">
        <v>611.09105195999996</v>
      </c>
      <c r="H352" s="12">
        <v>648.82280724999998</v>
      </c>
      <c r="I352" s="12">
        <v>716.27669087000004</v>
      </c>
      <c r="J352" s="12">
        <v>652.86229232999995</v>
      </c>
      <c r="K352" s="12">
        <v>795.68671533999998</v>
      </c>
      <c r="L352" s="12">
        <v>939.11212931</v>
      </c>
      <c r="M352" s="12">
        <v>1109.07393882</v>
      </c>
      <c r="N352" s="12">
        <v>1252.6110707800001</v>
      </c>
      <c r="O352" s="12">
        <v>1301.26298053</v>
      </c>
      <c r="P352" s="12">
        <v>1350.4640712800001</v>
      </c>
      <c r="Q352" s="12">
        <v>1345.8158919699999</v>
      </c>
      <c r="R352" s="12">
        <v>1474.16163319</v>
      </c>
      <c r="S352" s="6" t="s">
        <v>27</v>
      </c>
    </row>
    <row r="353" spans="1:19" s="4" customFormat="1" ht="40.5">
      <c r="A353" s="7" t="s">
        <v>28</v>
      </c>
      <c r="B353" s="13">
        <v>641.4665655</v>
      </c>
      <c r="C353" s="13">
        <v>741.83252773000004</v>
      </c>
      <c r="D353" s="13">
        <v>833.03318326999999</v>
      </c>
      <c r="E353" s="13">
        <v>964.10832875000006</v>
      </c>
      <c r="F353" s="13">
        <v>1167.64460272</v>
      </c>
      <c r="G353" s="13">
        <v>1216.95523667</v>
      </c>
      <c r="H353" s="13">
        <v>1155.27824921</v>
      </c>
      <c r="I353" s="13">
        <v>1286.3619229599999</v>
      </c>
      <c r="J353" s="13">
        <v>1309.3941520599999</v>
      </c>
      <c r="K353" s="13">
        <v>1343.7736378899999</v>
      </c>
      <c r="L353" s="13">
        <v>1335.69675861</v>
      </c>
      <c r="M353" s="13">
        <v>1416.75998938</v>
      </c>
      <c r="N353" s="13">
        <v>1336.4960286400001</v>
      </c>
      <c r="O353" s="13">
        <v>1718.8483627600001</v>
      </c>
      <c r="P353" s="13">
        <v>1894.2379486899999</v>
      </c>
      <c r="Q353" s="13">
        <v>1816.63260726</v>
      </c>
      <c r="R353" s="13">
        <v>1839.3412750699999</v>
      </c>
      <c r="S353" s="7" t="s">
        <v>29</v>
      </c>
    </row>
    <row r="354" spans="1:19" s="4" customFormat="1" ht="40.5">
      <c r="A354" s="6" t="s">
        <v>30</v>
      </c>
      <c r="B354" s="12">
        <v>603.35551014999999</v>
      </c>
      <c r="C354" s="12">
        <v>664.79285972000002</v>
      </c>
      <c r="D354" s="12">
        <v>749.76486680999994</v>
      </c>
      <c r="E354" s="12">
        <v>853.10786852000001</v>
      </c>
      <c r="F354" s="12">
        <v>948.78266957999995</v>
      </c>
      <c r="G354" s="12">
        <v>1096.37758057</v>
      </c>
      <c r="H354" s="12">
        <v>1128.04855916</v>
      </c>
      <c r="I354" s="12">
        <v>1225.1855387600001</v>
      </c>
      <c r="J354" s="12">
        <v>1357.7536039700001</v>
      </c>
      <c r="K354" s="12">
        <v>1480.4941873800001</v>
      </c>
      <c r="L354" s="12">
        <v>1865.32084353</v>
      </c>
      <c r="M354" s="12">
        <v>1647.0243241999999</v>
      </c>
      <c r="N354" s="12">
        <v>1610.3461465600001</v>
      </c>
      <c r="O354" s="12">
        <v>1509.5731497300001</v>
      </c>
      <c r="P354" s="12">
        <v>1562.9988334100001</v>
      </c>
      <c r="Q354" s="12">
        <v>1650.1929637600001</v>
      </c>
      <c r="R354" s="12">
        <v>1913.9379416300001</v>
      </c>
      <c r="S354" s="6" t="s">
        <v>31</v>
      </c>
    </row>
    <row r="355" spans="1:19" s="4" customFormat="1">
      <c r="A355" s="7" t="s">
        <v>32</v>
      </c>
      <c r="B355" s="13">
        <v>893.18980482999996</v>
      </c>
      <c r="C355" s="13">
        <v>953.80053195000005</v>
      </c>
      <c r="D355" s="13">
        <v>1011.778274</v>
      </c>
      <c r="E355" s="13">
        <v>1157.3905819399999</v>
      </c>
      <c r="F355" s="13">
        <v>1208.76185295</v>
      </c>
      <c r="G355" s="13">
        <v>1200.7335621899999</v>
      </c>
      <c r="H355" s="13">
        <v>1192.6327748599999</v>
      </c>
      <c r="I355" s="13">
        <v>1286.71365537</v>
      </c>
      <c r="J355" s="13">
        <v>1298.72950554</v>
      </c>
      <c r="K355" s="13">
        <v>1452.1673630600001</v>
      </c>
      <c r="L355" s="13">
        <v>1734.0518009699999</v>
      </c>
      <c r="M355" s="13">
        <v>1902.94695267</v>
      </c>
      <c r="N355" s="13">
        <v>2133.9166979000001</v>
      </c>
      <c r="O355" s="13">
        <v>2280.90818829</v>
      </c>
      <c r="P355" s="13">
        <v>2415.43773521</v>
      </c>
      <c r="Q355" s="13">
        <v>2566.61442188</v>
      </c>
      <c r="R355" s="13">
        <v>2519.10728225</v>
      </c>
      <c r="S355" s="7" t="s">
        <v>33</v>
      </c>
    </row>
    <row r="356" spans="1:19" s="4" customFormat="1">
      <c r="A356" s="6" t="s">
        <v>34</v>
      </c>
      <c r="B356" s="12">
        <v>180.12828481</v>
      </c>
      <c r="C356" s="12">
        <v>275.05947092999997</v>
      </c>
      <c r="D356" s="12">
        <v>287.59108687999998</v>
      </c>
      <c r="E356" s="12">
        <v>338.16379748999998</v>
      </c>
      <c r="F356" s="12">
        <v>381.04794756000001</v>
      </c>
      <c r="G356" s="12">
        <v>394.86393691000001</v>
      </c>
      <c r="H356" s="12">
        <v>378.75493668000001</v>
      </c>
      <c r="I356" s="12">
        <v>432.77869956000001</v>
      </c>
      <c r="J356" s="12">
        <v>451.86468291</v>
      </c>
      <c r="K356" s="12">
        <v>515.28080305000003</v>
      </c>
      <c r="L356" s="12">
        <v>592.40799328000003</v>
      </c>
      <c r="M356" s="12">
        <v>723.70054643000003</v>
      </c>
      <c r="N356" s="12">
        <v>760.63095102</v>
      </c>
      <c r="O356" s="12">
        <v>868.70168945</v>
      </c>
      <c r="P356" s="12">
        <v>875.65415423000002</v>
      </c>
      <c r="Q356" s="12">
        <v>820.78966134999996</v>
      </c>
      <c r="R356" s="12">
        <v>858.68976368000006</v>
      </c>
      <c r="S356" s="6" t="s">
        <v>35</v>
      </c>
    </row>
    <row r="357" spans="1:19" s="4" customFormat="1" ht="40.5">
      <c r="A357" s="7" t="s">
        <v>36</v>
      </c>
      <c r="B357" s="13">
        <v>135.05270783</v>
      </c>
      <c r="C357" s="13">
        <v>155.84154568</v>
      </c>
      <c r="D357" s="13">
        <v>162.00153824</v>
      </c>
      <c r="E357" s="13">
        <v>161.76964412000001</v>
      </c>
      <c r="F357" s="13">
        <v>178.96943948000001</v>
      </c>
      <c r="G357" s="13">
        <v>197.81419301</v>
      </c>
      <c r="H357" s="13">
        <v>196.90698373999999</v>
      </c>
      <c r="I357" s="13">
        <v>194.78411026000001</v>
      </c>
      <c r="J357" s="13">
        <v>240.86507039</v>
      </c>
      <c r="K357" s="13">
        <v>308.52777695999998</v>
      </c>
      <c r="L357" s="13">
        <v>381.21546604999997</v>
      </c>
      <c r="M357" s="13">
        <v>375.29661379999999</v>
      </c>
      <c r="N357" s="13">
        <v>339.47330941000001</v>
      </c>
      <c r="O357" s="13">
        <v>346.46207188</v>
      </c>
      <c r="P357" s="13">
        <v>353.78174203999998</v>
      </c>
      <c r="Q357" s="13">
        <v>341.92019307999999</v>
      </c>
      <c r="R357" s="13">
        <v>382.21252823999998</v>
      </c>
      <c r="S357" s="7" t="s">
        <v>37</v>
      </c>
    </row>
    <row r="358" spans="1:19" s="4" customFormat="1">
      <c r="A358" s="6" t="s">
        <v>38</v>
      </c>
      <c r="B358" s="12">
        <v>10.02327973</v>
      </c>
      <c r="C358" s="12">
        <v>10.70975527</v>
      </c>
      <c r="D358" s="12">
        <v>11.68501906</v>
      </c>
      <c r="E358" s="12">
        <v>12.405058329999999</v>
      </c>
      <c r="F358" s="12">
        <v>11.34885645</v>
      </c>
      <c r="G358" s="12">
        <v>12.48261784</v>
      </c>
      <c r="H358" s="12">
        <v>13.393214479999999</v>
      </c>
      <c r="I358" s="12">
        <v>13.885003190000001</v>
      </c>
      <c r="J358" s="12">
        <v>8.6350444799999995</v>
      </c>
      <c r="K358" s="12">
        <v>19.166345750000001</v>
      </c>
      <c r="L358" s="12">
        <v>18.870885550000001</v>
      </c>
      <c r="M358" s="12">
        <v>19.11442152</v>
      </c>
      <c r="N358" s="12">
        <v>18.246752170000001</v>
      </c>
      <c r="O358" s="12">
        <v>27.894625250000001</v>
      </c>
      <c r="P358" s="12">
        <v>41.591896429999998</v>
      </c>
      <c r="Q358" s="12">
        <v>42.276121250000003</v>
      </c>
      <c r="R358" s="12">
        <v>36.911880480000001</v>
      </c>
      <c r="S358" s="6" t="s">
        <v>39</v>
      </c>
    </row>
    <row r="359" spans="1:19" s="4" customFormat="1">
      <c r="A359" s="17" t="s">
        <v>40</v>
      </c>
      <c r="B359" s="18">
        <f t="shared" ref="B359:R359" si="30">SUM(B341:B358)-B341-B344</f>
        <v>15854.269973680002</v>
      </c>
      <c r="C359" s="18">
        <f t="shared" si="30"/>
        <v>17879.901599110002</v>
      </c>
      <c r="D359" s="18">
        <f t="shared" si="30"/>
        <v>27752.138227250009</v>
      </c>
      <c r="E359" s="18">
        <f t="shared" si="30"/>
        <v>36384.470908899988</v>
      </c>
      <c r="F359" s="18">
        <f t="shared" si="30"/>
        <v>33038.856328790003</v>
      </c>
      <c r="G359" s="18">
        <f t="shared" si="30"/>
        <v>39539.605945159987</v>
      </c>
      <c r="H359" s="18">
        <f t="shared" si="30"/>
        <v>33100.085979049996</v>
      </c>
      <c r="I359" s="18">
        <f t="shared" si="30"/>
        <v>36537.511216770014</v>
      </c>
      <c r="J359" s="18">
        <f t="shared" si="30"/>
        <v>36892.287026570004</v>
      </c>
      <c r="K359" s="18">
        <f t="shared" si="30"/>
        <v>40717.493076329978</v>
      </c>
      <c r="L359" s="18">
        <f t="shared" si="30"/>
        <v>47008.904295619999</v>
      </c>
      <c r="M359" s="18">
        <f t="shared" si="30"/>
        <v>50191.957772620022</v>
      </c>
      <c r="N359" s="18">
        <f t="shared" si="30"/>
        <v>51442.261717109977</v>
      </c>
      <c r="O359" s="18">
        <f t="shared" si="30"/>
        <v>55195.22440885003</v>
      </c>
      <c r="P359" s="18">
        <f t="shared" si="30"/>
        <v>49315.781443890017</v>
      </c>
      <c r="Q359" s="18">
        <f t="shared" si="30"/>
        <v>63520.230245560044</v>
      </c>
      <c r="R359" s="18">
        <f t="shared" si="30"/>
        <v>61159.676741609976</v>
      </c>
      <c r="S359" s="17" t="s">
        <v>43</v>
      </c>
    </row>
    <row r="360" spans="1:19" s="4" customFormat="1">
      <c r="A360" s="9" t="s">
        <v>41</v>
      </c>
      <c r="B360" s="15">
        <f t="shared" ref="B360:R360" si="31">(SUM(B341:B358)-B341-B344)*1000/B361</f>
        <v>37561.980806375803</v>
      </c>
      <c r="C360" s="15">
        <f t="shared" si="31"/>
        <v>42326.579442400602</v>
      </c>
      <c r="D360" s="15">
        <f t="shared" si="31"/>
        <v>65687.465537801894</v>
      </c>
      <c r="E360" s="15">
        <f t="shared" si="31"/>
        <v>86078.796214526461</v>
      </c>
      <c r="F360" s="15">
        <f t="shared" si="31"/>
        <v>78118.053704215461</v>
      </c>
      <c r="G360" s="15">
        <f t="shared" si="31"/>
        <v>93758.847056217899</v>
      </c>
      <c r="H360" s="15">
        <f t="shared" si="31"/>
        <v>78259.119714981498</v>
      </c>
      <c r="I360" s="15">
        <f t="shared" si="31"/>
        <v>86089.113760753069</v>
      </c>
      <c r="J360" s="15">
        <f t="shared" si="31"/>
        <v>86594.294910688317</v>
      </c>
      <c r="K360" s="15">
        <f t="shared" si="31"/>
        <v>95191.043907772095</v>
      </c>
      <c r="L360" s="15">
        <f t="shared" si="31"/>
        <v>109423.55022781392</v>
      </c>
      <c r="M360" s="15">
        <f t="shared" si="31"/>
        <v>116385.79905768055</v>
      </c>
      <c r="N360" s="15">
        <f t="shared" si="31"/>
        <v>118901.50773868238</v>
      </c>
      <c r="O360" s="15">
        <f t="shared" si="31"/>
        <v>127260.6265104285</v>
      </c>
      <c r="P360" s="15">
        <f t="shared" si="31"/>
        <v>113485.44593536857</v>
      </c>
      <c r="Q360" s="15">
        <f t="shared" si="31"/>
        <v>145927.57461889434</v>
      </c>
      <c r="R360" s="15">
        <f t="shared" si="31"/>
        <v>140574.98308680477</v>
      </c>
      <c r="S360" s="9" t="s">
        <v>44</v>
      </c>
    </row>
    <row r="361" spans="1:19" s="4" customFormat="1">
      <c r="A361" s="10" t="s">
        <v>42</v>
      </c>
      <c r="B361" s="16">
        <v>422.08290492999998</v>
      </c>
      <c r="C361" s="16">
        <v>422.42727465000002</v>
      </c>
      <c r="D361" s="16">
        <v>422.48757811000002</v>
      </c>
      <c r="E361" s="16">
        <v>422.68796159999999</v>
      </c>
      <c r="F361" s="16">
        <v>422.93496525</v>
      </c>
      <c r="G361" s="16">
        <v>421.71600000000001</v>
      </c>
      <c r="H361" s="16">
        <v>422.95499999999998</v>
      </c>
      <c r="I361" s="16">
        <v>424.41500000000002</v>
      </c>
      <c r="J361" s="16">
        <v>426.036</v>
      </c>
      <c r="K361" s="16">
        <v>427.745</v>
      </c>
      <c r="L361" s="16">
        <v>429.60500000000002</v>
      </c>
      <c r="M361" s="16">
        <v>431.255</v>
      </c>
      <c r="N361" s="16">
        <v>432.64600000000002</v>
      </c>
      <c r="O361" s="16">
        <v>433.71800000000002</v>
      </c>
      <c r="P361" s="16">
        <v>434.55599999999998</v>
      </c>
      <c r="Q361" s="16">
        <v>435.286</v>
      </c>
      <c r="R361" s="16">
        <v>435.06799999999998</v>
      </c>
      <c r="S361" s="10" t="s">
        <v>45</v>
      </c>
    </row>
    <row r="362" spans="1:19" s="28" customFormat="1"/>
    <row r="363" spans="1:19" s="28" customFormat="1"/>
    <row r="364" spans="1:19" s="28" customFormat="1">
      <c r="A364" s="27" t="s">
        <v>46</v>
      </c>
      <c r="S364" s="29" t="s">
        <v>47</v>
      </c>
    </row>
    <row r="365" spans="1:19" s="28" customFormat="1"/>
    <row r="366" spans="1:19" s="28" customFormat="1">
      <c r="A366" s="27" t="s">
        <v>70</v>
      </c>
      <c r="I366" s="29" t="s">
        <v>2</v>
      </c>
      <c r="J366" s="27" t="s">
        <v>3</v>
      </c>
      <c r="S366" s="29" t="s">
        <v>71</v>
      </c>
    </row>
    <row r="367" spans="1:19">
      <c r="A367" s="2"/>
      <c r="B367" s="3">
        <v>1995</v>
      </c>
      <c r="C367" s="3">
        <v>1996</v>
      </c>
      <c r="D367" s="3">
        <v>1997</v>
      </c>
      <c r="E367" s="3">
        <v>1998</v>
      </c>
      <c r="F367" s="3">
        <v>1999</v>
      </c>
      <c r="G367" s="3">
        <v>2000</v>
      </c>
      <c r="H367" s="3">
        <v>2001</v>
      </c>
      <c r="I367" s="3">
        <v>2002</v>
      </c>
      <c r="J367" s="3">
        <v>2003</v>
      </c>
      <c r="K367" s="3">
        <v>2004</v>
      </c>
      <c r="L367" s="3">
        <v>2005</v>
      </c>
      <c r="M367" s="3">
        <v>2006</v>
      </c>
      <c r="N367" s="3">
        <v>2007</v>
      </c>
      <c r="O367" s="3">
        <v>2008</v>
      </c>
      <c r="P367" s="3">
        <v>2009</v>
      </c>
      <c r="Q367" s="3">
        <v>2010</v>
      </c>
      <c r="R367" s="3">
        <v>2011</v>
      </c>
      <c r="S367" s="2"/>
    </row>
    <row r="368" spans="1:19" s="4" customFormat="1">
      <c r="A368" s="5" t="s">
        <v>4</v>
      </c>
      <c r="B368" s="11">
        <v>2286.9168368093415</v>
      </c>
      <c r="C368" s="11">
        <v>2709.6096156924423</v>
      </c>
      <c r="D368" s="11">
        <v>2642.9888906345564</v>
      </c>
      <c r="E368" s="11">
        <v>1797.1535166382623</v>
      </c>
      <c r="F368" s="11">
        <v>2835.1112563785391</v>
      </c>
      <c r="G368" s="11">
        <v>4019.6533290677794</v>
      </c>
      <c r="H368" s="11">
        <v>3428.195183133575</v>
      </c>
      <c r="I368" s="11">
        <v>4168.58780097</v>
      </c>
      <c r="J368" s="11">
        <v>4810.6325020999993</v>
      </c>
      <c r="K368" s="11">
        <v>5939.6664311395325</v>
      </c>
      <c r="L368" s="11">
        <v>7416.6442245145645</v>
      </c>
      <c r="M368" s="11">
        <v>5945.1768816138074</v>
      </c>
      <c r="N368" s="11">
        <v>5031.8382972346399</v>
      </c>
      <c r="O368" s="11">
        <v>4696.6794685825453</v>
      </c>
      <c r="P368" s="11">
        <v>5600.9130867715685</v>
      </c>
      <c r="Q368" s="11">
        <v>5143.4919910102399</v>
      </c>
      <c r="R368" s="11">
        <v>7003.1328210719876</v>
      </c>
      <c r="S368" s="5" t="s">
        <v>5</v>
      </c>
    </row>
    <row r="369" spans="1:19" s="4" customFormat="1">
      <c r="A369" s="6" t="s">
        <v>6</v>
      </c>
      <c r="B369" s="12">
        <v>2237.3915643885102</v>
      </c>
      <c r="C369" s="12">
        <v>2578.3829483057316</v>
      </c>
      <c r="D369" s="12">
        <v>2586.406264993901</v>
      </c>
      <c r="E369" s="12">
        <v>1751.495293784712</v>
      </c>
      <c r="F369" s="12">
        <v>2796.4146546445772</v>
      </c>
      <c r="G369" s="12">
        <v>3969.185072615403</v>
      </c>
      <c r="H369" s="12">
        <v>3378.3091270855007</v>
      </c>
      <c r="I369" s="12">
        <v>4133.0254827299996</v>
      </c>
      <c r="J369" s="12">
        <v>4688.8466997400001</v>
      </c>
      <c r="K369" s="12">
        <v>5802.9537844410652</v>
      </c>
      <c r="L369" s="12">
        <v>7283.7531741640341</v>
      </c>
      <c r="M369" s="12">
        <v>5843.1619374595521</v>
      </c>
      <c r="N369" s="12">
        <v>4930.1336593379719</v>
      </c>
      <c r="O369" s="12">
        <v>4599.9885239173891</v>
      </c>
      <c r="P369" s="12">
        <v>5487.6174175026417</v>
      </c>
      <c r="Q369" s="12">
        <v>5041.7051554079917</v>
      </c>
      <c r="R369" s="12">
        <v>6871.4194186103705</v>
      </c>
      <c r="S369" s="6" t="s">
        <v>7</v>
      </c>
    </row>
    <row r="370" spans="1:19" s="4" customFormat="1">
      <c r="A370" s="7" t="s">
        <v>8</v>
      </c>
      <c r="B370" s="13">
        <v>48.778540802141301</v>
      </c>
      <c r="C370" s="13">
        <v>174.40141359370597</v>
      </c>
      <c r="D370" s="13">
        <v>69.520144566828918</v>
      </c>
      <c r="E370" s="13">
        <v>57.293114050612544</v>
      </c>
      <c r="F370" s="13">
        <v>42.348371358856184</v>
      </c>
      <c r="G370" s="13">
        <v>54.981762587517352</v>
      </c>
      <c r="H370" s="13">
        <v>52.369262882969181</v>
      </c>
      <c r="I370" s="13">
        <v>35.562318230000002</v>
      </c>
      <c r="J370" s="13">
        <v>121.78580236000001</v>
      </c>
      <c r="K370" s="13">
        <v>135.96438581139955</v>
      </c>
      <c r="L370" s="13">
        <v>130.99673207413721</v>
      </c>
      <c r="M370" s="13">
        <v>99.533433656913147</v>
      </c>
      <c r="N370" s="13">
        <v>107.00964003442154</v>
      </c>
      <c r="O370" s="13">
        <v>102.78330235280339</v>
      </c>
      <c r="P370" s="13">
        <v>115.84906161716412</v>
      </c>
      <c r="Q370" s="13">
        <v>102.36466399565018</v>
      </c>
      <c r="R370" s="13">
        <v>117.67352756981387</v>
      </c>
      <c r="S370" s="7" t="s">
        <v>9</v>
      </c>
    </row>
    <row r="371" spans="1:19" s="4" customFormat="1">
      <c r="A371" s="8" t="s">
        <v>10</v>
      </c>
      <c r="B371" s="14">
        <v>15477.483882588431</v>
      </c>
      <c r="C371" s="14">
        <v>17115.085950110588</v>
      </c>
      <c r="D371" s="14">
        <v>28355.484945884607</v>
      </c>
      <c r="E371" s="14">
        <v>34990.064295447402</v>
      </c>
      <c r="F371" s="14">
        <v>31553.978279797655</v>
      </c>
      <c r="G371" s="14">
        <v>36762.27168964337</v>
      </c>
      <c r="H371" s="14">
        <v>31083.844320785858</v>
      </c>
      <c r="I371" s="14">
        <v>32368.9234168</v>
      </c>
      <c r="J371" s="14">
        <v>31649.402923289999</v>
      </c>
      <c r="K371" s="14">
        <v>34211.546134294891</v>
      </c>
      <c r="L371" s="14">
        <v>35979.691631647976</v>
      </c>
      <c r="M371" s="14">
        <v>38188.687025011888</v>
      </c>
      <c r="N371" s="14">
        <v>39070.931585880113</v>
      </c>
      <c r="O371" s="14">
        <v>37666.463516047923</v>
      </c>
      <c r="P371" s="14">
        <v>32411.91318705089</v>
      </c>
      <c r="Q371" s="14">
        <v>43756.233916009362</v>
      </c>
      <c r="R371" s="14">
        <v>39612.586232428577</v>
      </c>
      <c r="S371" s="8" t="s">
        <v>11</v>
      </c>
    </row>
    <row r="372" spans="1:19" s="4" customFormat="1">
      <c r="A372" s="7" t="s">
        <v>12</v>
      </c>
      <c r="B372" s="13">
        <v>1235.8945317148118</v>
      </c>
      <c r="C372" s="13">
        <v>1228.3139262878603</v>
      </c>
      <c r="D372" s="13">
        <v>1148.8350660715298</v>
      </c>
      <c r="E372" s="13">
        <v>1016.8079119075054</v>
      </c>
      <c r="F372" s="13">
        <v>981.92336538311747</v>
      </c>
      <c r="G372" s="13">
        <v>785.82379831801177</v>
      </c>
      <c r="H372" s="13">
        <v>680.33622878397739</v>
      </c>
      <c r="I372" s="13">
        <v>574.74169543999994</v>
      </c>
      <c r="J372" s="13">
        <v>833.71236510000006</v>
      </c>
      <c r="K372" s="13">
        <v>367.83103949907616</v>
      </c>
      <c r="L372" s="13">
        <v>158.14702013263863</v>
      </c>
      <c r="M372" s="13">
        <v>226.50872807095129</v>
      </c>
      <c r="N372" s="13">
        <v>163.31305131231838</v>
      </c>
      <c r="O372" s="13">
        <v>219.57753644182276</v>
      </c>
      <c r="P372" s="13">
        <v>313.99810357836458</v>
      </c>
      <c r="Q372" s="13">
        <v>222.44496217186867</v>
      </c>
      <c r="R372" s="13">
        <v>253.07950351426368</v>
      </c>
      <c r="S372" s="7" t="s">
        <v>13</v>
      </c>
    </row>
    <row r="373" spans="1:19" s="4" customFormat="1">
      <c r="A373" s="6" t="s">
        <v>14</v>
      </c>
      <c r="B373" s="12">
        <v>5895.2169298817862</v>
      </c>
      <c r="C373" s="12">
        <v>6823.1112184307613</v>
      </c>
      <c r="D373" s="12">
        <v>16703.838441695258</v>
      </c>
      <c r="E373" s="12">
        <v>22904.74066239157</v>
      </c>
      <c r="F373" s="12">
        <v>20060.730235992403</v>
      </c>
      <c r="G373" s="12">
        <v>24332.029316793436</v>
      </c>
      <c r="H373" s="12">
        <v>19482.618026929988</v>
      </c>
      <c r="I373" s="12">
        <v>20212.27240369</v>
      </c>
      <c r="J373" s="12">
        <v>19293.093503750002</v>
      </c>
      <c r="K373" s="12">
        <v>22000.344578276123</v>
      </c>
      <c r="L373" s="12">
        <v>22686.618173877134</v>
      </c>
      <c r="M373" s="12">
        <v>25111.292596898547</v>
      </c>
      <c r="N373" s="12">
        <v>25872.264522327147</v>
      </c>
      <c r="O373" s="12">
        <v>24193.572202792267</v>
      </c>
      <c r="P373" s="12">
        <v>18954.71742698185</v>
      </c>
      <c r="Q373" s="12">
        <v>29978.201111201182</v>
      </c>
      <c r="R373" s="12">
        <v>24212.020160257885</v>
      </c>
      <c r="S373" s="6" t="s">
        <v>15</v>
      </c>
    </row>
    <row r="374" spans="1:19" s="4" customFormat="1">
      <c r="A374" s="7" t="s">
        <v>16</v>
      </c>
      <c r="B374" s="13">
        <v>429.48817125469054</v>
      </c>
      <c r="C374" s="13">
        <v>477.82634464959392</v>
      </c>
      <c r="D374" s="13">
        <v>519.52904569215582</v>
      </c>
      <c r="E374" s="13">
        <v>554.72834466493896</v>
      </c>
      <c r="F374" s="13">
        <v>580.08803698014174</v>
      </c>
      <c r="G374" s="13">
        <v>715.43323680414039</v>
      </c>
      <c r="H374" s="13">
        <v>731.0308016641734</v>
      </c>
      <c r="I374" s="13">
        <v>743.25533475999998</v>
      </c>
      <c r="J374" s="13">
        <v>739.78611532999992</v>
      </c>
      <c r="K374" s="13">
        <v>791.56035326069912</v>
      </c>
      <c r="L374" s="13">
        <v>927.25220000434854</v>
      </c>
      <c r="M374" s="13">
        <v>1004.564781712549</v>
      </c>
      <c r="N374" s="13">
        <v>1147.880322541984</v>
      </c>
      <c r="O374" s="13">
        <v>1228.4661203585774</v>
      </c>
      <c r="P374" s="13">
        <v>1228.41732848431</v>
      </c>
      <c r="Q374" s="13">
        <v>1347.6187726896985</v>
      </c>
      <c r="R374" s="13">
        <v>1327.9150831406112</v>
      </c>
      <c r="S374" s="7" t="s">
        <v>17</v>
      </c>
    </row>
    <row r="375" spans="1:19" s="4" customFormat="1">
      <c r="A375" s="6" t="s">
        <v>18</v>
      </c>
      <c r="B375" s="12">
        <v>900.55669421440757</v>
      </c>
      <c r="C375" s="12">
        <v>1013.477551577707</v>
      </c>
      <c r="D375" s="12">
        <v>837.9674234702635</v>
      </c>
      <c r="E375" s="12">
        <v>385.77317584915914</v>
      </c>
      <c r="F375" s="12">
        <v>478.772761777688</v>
      </c>
      <c r="G375" s="12">
        <v>757.4989214040022</v>
      </c>
      <c r="H375" s="12">
        <v>664.9282130677334</v>
      </c>
      <c r="I375" s="12">
        <v>871.48400418999995</v>
      </c>
      <c r="J375" s="12">
        <v>1108.84910752</v>
      </c>
      <c r="K375" s="12">
        <v>1051.8081073986064</v>
      </c>
      <c r="L375" s="12">
        <v>1414.5588329054542</v>
      </c>
      <c r="M375" s="12">
        <v>1329.3213609444199</v>
      </c>
      <c r="N375" s="12">
        <v>1233.6808320498226</v>
      </c>
      <c r="O375" s="12">
        <v>1076.554107871056</v>
      </c>
      <c r="P375" s="12">
        <v>1022.6752769131564</v>
      </c>
      <c r="Q375" s="12">
        <v>851.04544598584039</v>
      </c>
      <c r="R375" s="12">
        <v>950.0827907809811</v>
      </c>
      <c r="S375" s="6" t="s">
        <v>19</v>
      </c>
    </row>
    <row r="376" spans="1:19" s="4" customFormat="1" ht="60.75">
      <c r="A376" s="7" t="s">
        <v>20</v>
      </c>
      <c r="B376" s="13">
        <v>2746.1103606325719</v>
      </c>
      <c r="C376" s="13">
        <v>2966.3857156912727</v>
      </c>
      <c r="D376" s="13">
        <v>4337.1882881770744</v>
      </c>
      <c r="E376" s="13">
        <v>5196.6522523450658</v>
      </c>
      <c r="F376" s="13">
        <v>4272.6066431190784</v>
      </c>
      <c r="G376" s="13">
        <v>4846.3165233279187</v>
      </c>
      <c r="H376" s="13">
        <v>4202.4922114725177</v>
      </c>
      <c r="I376" s="13">
        <v>4219.9932033300001</v>
      </c>
      <c r="J376" s="13">
        <v>3711.8512336799995</v>
      </c>
      <c r="K376" s="13">
        <v>3762.9082710492453</v>
      </c>
      <c r="L376" s="13">
        <v>3848.7271422102822</v>
      </c>
      <c r="M376" s="13">
        <v>3696.705744327779</v>
      </c>
      <c r="N376" s="13">
        <v>3819.0848971222058</v>
      </c>
      <c r="O376" s="13">
        <v>3839.4646174507016</v>
      </c>
      <c r="P376" s="13">
        <v>3316.9535889414287</v>
      </c>
      <c r="Q376" s="13">
        <v>4182.2304785440692</v>
      </c>
      <c r="R376" s="13">
        <v>4514.8944463894804</v>
      </c>
      <c r="S376" s="7" t="s">
        <v>21</v>
      </c>
    </row>
    <row r="377" spans="1:19" s="4" customFormat="1">
      <c r="A377" s="6" t="s">
        <v>22</v>
      </c>
      <c r="B377" s="12">
        <v>30.413778268677966</v>
      </c>
      <c r="C377" s="12">
        <v>34.753526181032626</v>
      </c>
      <c r="D377" s="12">
        <v>48.181482169659063</v>
      </c>
      <c r="E377" s="12">
        <v>60.550038776910043</v>
      </c>
      <c r="F377" s="12">
        <v>52.197609155832083</v>
      </c>
      <c r="G377" s="12">
        <v>51.449807473212452</v>
      </c>
      <c r="H377" s="12">
        <v>66.329867963561441</v>
      </c>
      <c r="I377" s="12">
        <v>64.424159880000005</v>
      </c>
      <c r="J377" s="12">
        <v>55.462791269999997</v>
      </c>
      <c r="K377" s="12">
        <v>69.462971733115296</v>
      </c>
      <c r="L377" s="12">
        <v>73.242896371181047</v>
      </c>
      <c r="M377" s="12">
        <v>79.689598087894623</v>
      </c>
      <c r="N377" s="12">
        <v>73.767658436505826</v>
      </c>
      <c r="O377" s="12">
        <v>56.131687216260296</v>
      </c>
      <c r="P377" s="12">
        <v>58.224761045061811</v>
      </c>
      <c r="Q377" s="12">
        <v>70.219985514654027</v>
      </c>
      <c r="R377" s="12">
        <v>73.53742142526383</v>
      </c>
      <c r="S377" s="6" t="s">
        <v>23</v>
      </c>
    </row>
    <row r="378" spans="1:19" s="4" customFormat="1">
      <c r="A378" s="7" t="s">
        <v>24</v>
      </c>
      <c r="B378" s="13">
        <v>405.58544100445465</v>
      </c>
      <c r="C378" s="13">
        <v>418.74960895439625</v>
      </c>
      <c r="D378" s="13">
        <v>438.88456921563954</v>
      </c>
      <c r="E378" s="13">
        <v>414.81312457926083</v>
      </c>
      <c r="F378" s="13">
        <v>408.20582851431948</v>
      </c>
      <c r="G378" s="13">
        <v>446.02095838759453</v>
      </c>
      <c r="H378" s="13">
        <v>486.63315141283493</v>
      </c>
      <c r="I378" s="13">
        <v>526.76699440000004</v>
      </c>
      <c r="J378" s="13">
        <v>612.94430103999991</v>
      </c>
      <c r="K378" s="13">
        <v>618.63005403105251</v>
      </c>
      <c r="L378" s="13">
        <v>628.29919389293968</v>
      </c>
      <c r="M378" s="13">
        <v>668.68903544269824</v>
      </c>
      <c r="N378" s="13">
        <v>656.70549740708179</v>
      </c>
      <c r="O378" s="13">
        <v>667.47637615135943</v>
      </c>
      <c r="P378" s="13">
        <v>620.29740736491249</v>
      </c>
      <c r="Q378" s="13">
        <v>616.97738000994514</v>
      </c>
      <c r="R378" s="13">
        <v>698.58560370966268</v>
      </c>
      <c r="S378" s="7" t="s">
        <v>25</v>
      </c>
    </row>
    <row r="379" spans="1:19" s="4" customFormat="1">
      <c r="A379" s="6" t="s">
        <v>26</v>
      </c>
      <c r="B379" s="12">
        <v>799.02628312718116</v>
      </c>
      <c r="C379" s="12">
        <v>833.88028813503581</v>
      </c>
      <c r="D379" s="12">
        <v>844.22652694638555</v>
      </c>
      <c r="E379" s="12">
        <v>756.73600994419064</v>
      </c>
      <c r="F379" s="12">
        <v>631.15892289907538</v>
      </c>
      <c r="G379" s="12">
        <v>630.1112476481793</v>
      </c>
      <c r="H379" s="12">
        <v>670.29126179824937</v>
      </c>
      <c r="I379" s="12">
        <v>716.27669089999995</v>
      </c>
      <c r="J379" s="12">
        <v>670.19185056999993</v>
      </c>
      <c r="K379" s="12">
        <v>725.21695191510719</v>
      </c>
      <c r="L379" s="12">
        <v>821.36310045711525</v>
      </c>
      <c r="M379" s="12">
        <v>862.00712023292783</v>
      </c>
      <c r="N379" s="12">
        <v>907.82910331048106</v>
      </c>
      <c r="O379" s="12">
        <v>872.87575415618903</v>
      </c>
      <c r="P379" s="12">
        <v>979.40412973500963</v>
      </c>
      <c r="Q379" s="12">
        <v>977.57750703619672</v>
      </c>
      <c r="R379" s="12">
        <v>1009.4930224540324</v>
      </c>
      <c r="S379" s="6" t="s">
        <v>27</v>
      </c>
    </row>
    <row r="380" spans="1:19" s="4" customFormat="1" ht="40.5">
      <c r="A380" s="7" t="s">
        <v>28</v>
      </c>
      <c r="B380" s="13">
        <v>639.23212296667509</v>
      </c>
      <c r="C380" s="13">
        <v>713.42574205726919</v>
      </c>
      <c r="D380" s="13">
        <v>792.91862867386044</v>
      </c>
      <c r="E380" s="13">
        <v>920.7587420921011</v>
      </c>
      <c r="F380" s="13">
        <v>1113.7319518620684</v>
      </c>
      <c r="G380" s="13">
        <v>1162.0500594353318</v>
      </c>
      <c r="H380" s="13">
        <v>1135.3504579693843</v>
      </c>
      <c r="I380" s="13">
        <v>1286.36192299</v>
      </c>
      <c r="J380" s="13">
        <v>1346.6653698900002</v>
      </c>
      <c r="K380" s="13">
        <v>1422.4829958106156</v>
      </c>
      <c r="L380" s="13">
        <v>1414.4021529390882</v>
      </c>
      <c r="M380" s="13">
        <v>1496.4708665163105</v>
      </c>
      <c r="N380" s="13">
        <v>1419.4817763026474</v>
      </c>
      <c r="O380" s="13">
        <v>1828.1895944750891</v>
      </c>
      <c r="P380" s="13">
        <v>1996.6859143527242</v>
      </c>
      <c r="Q380" s="13">
        <v>1893.0645780920734</v>
      </c>
      <c r="R380" s="13">
        <v>1915.9364702683126</v>
      </c>
      <c r="S380" s="7" t="s">
        <v>29</v>
      </c>
    </row>
    <row r="381" spans="1:19" s="4" customFormat="1" ht="40.5">
      <c r="A381" s="6" t="s">
        <v>30</v>
      </c>
      <c r="B381" s="12">
        <v>719.89646065448051</v>
      </c>
      <c r="C381" s="12">
        <v>772.84250428075347</v>
      </c>
      <c r="D381" s="12">
        <v>850.51544203455956</v>
      </c>
      <c r="E381" s="12">
        <v>940.91059479247463</v>
      </c>
      <c r="F381" s="12">
        <v>1023.9217060862637</v>
      </c>
      <c r="G381" s="12">
        <v>1148.2261628574652</v>
      </c>
      <c r="H381" s="12">
        <v>1152.7442506953896</v>
      </c>
      <c r="I381" s="12">
        <v>1225.1855387600001</v>
      </c>
      <c r="J381" s="12">
        <v>1320.3362226200002</v>
      </c>
      <c r="K381" s="12">
        <v>1320.1186752562226</v>
      </c>
      <c r="L381" s="12">
        <v>1569.7541618844105</v>
      </c>
      <c r="M381" s="12">
        <v>1294.9847286110371</v>
      </c>
      <c r="N381" s="12">
        <v>1240.7656099273679</v>
      </c>
      <c r="O381" s="12">
        <v>1104.0354274302063</v>
      </c>
      <c r="P381" s="12">
        <v>1129.7245261273229</v>
      </c>
      <c r="Q381" s="12">
        <v>1176.9478461477959</v>
      </c>
      <c r="R381" s="12">
        <v>1349.5292218946734</v>
      </c>
      <c r="S381" s="6" t="s">
        <v>31</v>
      </c>
    </row>
    <row r="382" spans="1:19" s="4" customFormat="1">
      <c r="A382" s="7" t="s">
        <v>32</v>
      </c>
      <c r="B382" s="13">
        <v>1048.328942513886</v>
      </c>
      <c r="C382" s="13">
        <v>1084.1645417461859</v>
      </c>
      <c r="D382" s="13">
        <v>1124.8213344857766</v>
      </c>
      <c r="E382" s="13">
        <v>1274.0105692057682</v>
      </c>
      <c r="F382" s="13">
        <v>1302.3790236556613</v>
      </c>
      <c r="G382" s="13">
        <v>1259.6773571863537</v>
      </c>
      <c r="H382" s="13">
        <v>1222.0018910404192</v>
      </c>
      <c r="I382" s="13">
        <v>1286.7136553800001</v>
      </c>
      <c r="J382" s="13">
        <v>1268.3481008000001</v>
      </c>
      <c r="K382" s="13">
        <v>1290.5920659506319</v>
      </c>
      <c r="L382" s="13">
        <v>1454.7649719577746</v>
      </c>
      <c r="M382" s="13">
        <v>1484.0416856400366</v>
      </c>
      <c r="N382" s="13">
        <v>1584.7951993736046</v>
      </c>
      <c r="O382" s="13">
        <v>1596.2572317911161</v>
      </c>
      <c r="P382" s="13">
        <v>1647.6628385714221</v>
      </c>
      <c r="Q382" s="13">
        <v>1726.4085409875372</v>
      </c>
      <c r="R382" s="13">
        <v>1625.091465451324</v>
      </c>
      <c r="S382" s="7" t="s">
        <v>33</v>
      </c>
    </row>
    <row r="383" spans="1:19" s="4" customFormat="1">
      <c r="A383" s="6" t="s">
        <v>34</v>
      </c>
      <c r="B383" s="12">
        <v>204.1457506905947</v>
      </c>
      <c r="C383" s="12">
        <v>307.89472883769048</v>
      </c>
      <c r="D383" s="12">
        <v>315.90505970859016</v>
      </c>
      <c r="E383" s="12">
        <v>366.5559937902504</v>
      </c>
      <c r="F383" s="12">
        <v>403.54305217147044</v>
      </c>
      <c r="G383" s="12">
        <v>410.12959467859605</v>
      </c>
      <c r="H383" s="12">
        <v>386.34753693089834</v>
      </c>
      <c r="I383" s="12">
        <v>432.77869956000001</v>
      </c>
      <c r="J383" s="12">
        <v>442.67228985000003</v>
      </c>
      <c r="K383" s="12">
        <v>471.56842184289309</v>
      </c>
      <c r="L383" s="12">
        <v>519.39424758860571</v>
      </c>
      <c r="M383" s="12">
        <v>610.00938407704439</v>
      </c>
      <c r="N383" s="12">
        <v>633.52549022851281</v>
      </c>
      <c r="O383" s="12">
        <v>703.29389443743776</v>
      </c>
      <c r="P383" s="12">
        <v>702.58701926399021</v>
      </c>
      <c r="Q383" s="12">
        <v>652.12812868888875</v>
      </c>
      <c r="R383" s="12">
        <v>682.9246982363062</v>
      </c>
      <c r="S383" s="6" t="s">
        <v>35</v>
      </c>
    </row>
    <row r="384" spans="1:19" s="4" customFormat="1" ht="40.5">
      <c r="A384" s="7" t="s">
        <v>36</v>
      </c>
      <c r="B384" s="13">
        <v>169.92450527407749</v>
      </c>
      <c r="C384" s="13">
        <v>185.55106605399811</v>
      </c>
      <c r="D384" s="13">
        <v>182.26014696079702</v>
      </c>
      <c r="E384" s="13">
        <v>168.24260263542521</v>
      </c>
      <c r="F384" s="13">
        <v>185.3877069134729</v>
      </c>
      <c r="G384" s="13">
        <v>202.19585800146257</v>
      </c>
      <c r="H384" s="13">
        <v>198.1848149674698</v>
      </c>
      <c r="I384" s="13">
        <v>194.78411027000001</v>
      </c>
      <c r="J384" s="13">
        <v>237.01801092000002</v>
      </c>
      <c r="K384" s="13">
        <v>296.91626700458744</v>
      </c>
      <c r="L384" s="13">
        <v>356.46824217416048</v>
      </c>
      <c r="M384" s="13">
        <v>340.93702593442913</v>
      </c>
      <c r="N384" s="13">
        <v>303.30049967701194</v>
      </c>
      <c r="O384" s="13">
        <v>294.89176581857578</v>
      </c>
      <c r="P384" s="13">
        <v>300.98403454386983</v>
      </c>
      <c r="Q384" s="13">
        <v>282.79884888923885</v>
      </c>
      <c r="R384" s="13">
        <v>305.25898453522314</v>
      </c>
      <c r="S384" s="7" t="s">
        <v>37</v>
      </c>
    </row>
    <row r="385" spans="1:19" s="4" customFormat="1">
      <c r="A385" s="6" t="s">
        <v>38</v>
      </c>
      <c r="B385" s="12">
        <v>12.572379212272127</v>
      </c>
      <c r="C385" s="12">
        <v>12.461295426488194</v>
      </c>
      <c r="D385" s="12">
        <v>12.690337443450296</v>
      </c>
      <c r="E385" s="12">
        <v>13.072558630190848</v>
      </c>
      <c r="F385" s="12">
        <v>11.947426092499192</v>
      </c>
      <c r="G385" s="12">
        <v>12.959614127651818</v>
      </c>
      <c r="H385" s="12">
        <v>13.645813035091605</v>
      </c>
      <c r="I385" s="12">
        <v>13.885003190000001</v>
      </c>
      <c r="J385" s="12">
        <v>8.4716608699999991</v>
      </c>
      <c r="K385" s="12">
        <v>18.540694674265989</v>
      </c>
      <c r="L385" s="12">
        <v>17.617285001290401</v>
      </c>
      <c r="M385" s="12">
        <v>17.029809576828928</v>
      </c>
      <c r="N385" s="12">
        <v>15.819112869743241</v>
      </c>
      <c r="O385" s="12">
        <v>23.426561052296634</v>
      </c>
      <c r="P385" s="12">
        <v>33.992414353883625</v>
      </c>
      <c r="Q385" s="12">
        <v>34.092021872800224</v>
      </c>
      <c r="R385" s="12">
        <v>28.476745732276228</v>
      </c>
      <c r="S385" s="6" t="s">
        <v>39</v>
      </c>
    </row>
    <row r="386" spans="1:19" s="4" customFormat="1">
      <c r="A386" s="19" t="s">
        <v>48</v>
      </c>
      <c r="B386" s="20">
        <f t="shared" ref="B386:R386" si="32">SUM(B368:B385)-B368-B371</f>
        <v>17522.562456601234</v>
      </c>
      <c r="C386" s="20">
        <f t="shared" si="32"/>
        <v>19625.622420209475</v>
      </c>
      <c r="D386" s="20">
        <f t="shared" si="32"/>
        <v>30813.688202305719</v>
      </c>
      <c r="E386" s="20">
        <f t="shared" si="32"/>
        <v>36783.140989440115</v>
      </c>
      <c r="F386" s="20">
        <f t="shared" si="32"/>
        <v>34345.357296606555</v>
      </c>
      <c r="G386" s="20">
        <f t="shared" si="32"/>
        <v>40784.089291646291</v>
      </c>
      <c r="H386" s="20">
        <f t="shared" si="32"/>
        <v>34523.612917700179</v>
      </c>
      <c r="I386" s="20">
        <f t="shared" si="32"/>
        <v>36537.511217700012</v>
      </c>
      <c r="J386" s="20">
        <f t="shared" si="32"/>
        <v>36460.035425310001</v>
      </c>
      <c r="K386" s="20">
        <f t="shared" si="32"/>
        <v>40146.899617954732</v>
      </c>
      <c r="L386" s="20">
        <f t="shared" si="32"/>
        <v>43305.359527634617</v>
      </c>
      <c r="M386" s="20">
        <f t="shared" si="32"/>
        <v>44164.947837189895</v>
      </c>
      <c r="N386" s="20">
        <f t="shared" si="32"/>
        <v>44109.356872258824</v>
      </c>
      <c r="O386" s="20">
        <f t="shared" si="32"/>
        <v>42406.984703713155</v>
      </c>
      <c r="P386" s="20">
        <f t="shared" si="32"/>
        <v>37909.7912493771</v>
      </c>
      <c r="Q386" s="20">
        <f t="shared" si="32"/>
        <v>49155.825427235461</v>
      </c>
      <c r="R386" s="20">
        <f t="shared" si="32"/>
        <v>45935.918563970488</v>
      </c>
      <c r="S386" s="19" t="s">
        <v>53</v>
      </c>
    </row>
    <row r="387" spans="1:19" s="4" customFormat="1">
      <c r="A387" s="22" t="s">
        <v>49</v>
      </c>
      <c r="B387" s="14">
        <f t="shared" ref="B387:R387" si="33">(SUM(B368:B385)-B368-B371)-B389</f>
        <v>-382.35753405426658</v>
      </c>
      <c r="C387" s="14">
        <f t="shared" si="33"/>
        <v>-412.04678134974893</v>
      </c>
      <c r="D387" s="14">
        <f t="shared" si="33"/>
        <v>72.487187114937115</v>
      </c>
      <c r="E387" s="14">
        <f t="shared" si="33"/>
        <v>714.24639736689278</v>
      </c>
      <c r="F387" s="14">
        <f t="shared" si="33"/>
        <v>129.90651681815507</v>
      </c>
      <c r="G387" s="14">
        <f t="shared" si="33"/>
        <v>104.28593513046508</v>
      </c>
      <c r="H387" s="14">
        <f t="shared" si="33"/>
        <v>103.28647372197884</v>
      </c>
      <c r="I387" s="14">
        <f t="shared" si="33"/>
        <v>9.300129022449255E-7</v>
      </c>
      <c r="J387" s="14">
        <f t="shared" si="33"/>
        <v>9.200011845678091E-7</v>
      </c>
      <c r="K387" s="14">
        <f t="shared" si="33"/>
        <v>-30.671160398094798</v>
      </c>
      <c r="L387" s="14">
        <f t="shared" si="33"/>
        <v>-75.305382864942658</v>
      </c>
      <c r="M387" s="14">
        <f t="shared" si="33"/>
        <v>127.76845508553379</v>
      </c>
      <c r="N387" s="14">
        <f t="shared" si="33"/>
        <v>314.03807883109403</v>
      </c>
      <c r="O387" s="14">
        <f t="shared" si="33"/>
        <v>395.51654097999563</v>
      </c>
      <c r="P387" s="14">
        <f t="shared" si="33"/>
        <v>-1180.6737393371586</v>
      </c>
      <c r="Q387" s="14">
        <f t="shared" si="33"/>
        <v>-5.0942464201507391</v>
      </c>
      <c r="R387" s="14">
        <f t="shared" si="33"/>
        <v>-4558.7740481857036</v>
      </c>
      <c r="S387" s="22" t="s">
        <v>54</v>
      </c>
    </row>
    <row r="388" spans="1:19" s="4" customFormat="1">
      <c r="A388" s="23" t="s">
        <v>50</v>
      </c>
      <c r="B388" s="24">
        <f t="shared" ref="B388:R388" si="34">100*((SUM(B368:B385)-B368-B371)-B389)/B389</f>
        <v>-2.1354886492305876</v>
      </c>
      <c r="C388" s="24">
        <f t="shared" si="34"/>
        <v>-2.0563608332135042</v>
      </c>
      <c r="D388" s="24">
        <f t="shared" si="34"/>
        <v>0.23579816246970159</v>
      </c>
      <c r="E388" s="24">
        <f t="shared" si="34"/>
        <v>1.9802281313158432</v>
      </c>
      <c r="F388" s="24">
        <f t="shared" si="34"/>
        <v>0.37967208923897294</v>
      </c>
      <c r="G388" s="24">
        <f t="shared" si="34"/>
        <v>0.25635801190214269</v>
      </c>
      <c r="H388" s="24">
        <f t="shared" si="34"/>
        <v>0.30007406783339413</v>
      </c>
      <c r="I388" s="24">
        <f t="shared" si="34"/>
        <v>2.5453646711932253E-9</v>
      </c>
      <c r="J388" s="24">
        <f t="shared" si="34"/>
        <v>2.5233140172770453E-9</v>
      </c>
      <c r="K388" s="24">
        <f t="shared" si="34"/>
        <v>-7.6339011552734384E-2</v>
      </c>
      <c r="L388" s="24">
        <f t="shared" si="34"/>
        <v>-0.17359204387555677</v>
      </c>
      <c r="M388" s="24">
        <f t="shared" si="34"/>
        <v>0.29013769019333646</v>
      </c>
      <c r="N388" s="24">
        <f t="shared" si="34"/>
        <v>0.71705855210767655</v>
      </c>
      <c r="O388" s="24">
        <f t="shared" si="34"/>
        <v>0.94144898590057824</v>
      </c>
      <c r="P388" s="24">
        <f t="shared" si="34"/>
        <v>-3.020362483992014</v>
      </c>
      <c r="Q388" s="24">
        <f t="shared" si="34"/>
        <v>-1.0362390398649616E-2</v>
      </c>
      <c r="R388" s="24">
        <f t="shared" si="34"/>
        <v>-9.0282241803135861</v>
      </c>
      <c r="S388" s="23" t="s">
        <v>55</v>
      </c>
    </row>
    <row r="389" spans="1:19" s="4" customFormat="1">
      <c r="A389" s="19" t="s">
        <v>51</v>
      </c>
      <c r="B389" s="20">
        <v>17904.9199906555</v>
      </c>
      <c r="C389" s="20">
        <v>20037.669201559223</v>
      </c>
      <c r="D389" s="20">
        <v>30741.201015190782</v>
      </c>
      <c r="E389" s="20">
        <v>36068.894592073222</v>
      </c>
      <c r="F389" s="20">
        <v>34215.4507797884</v>
      </c>
      <c r="G389" s="20">
        <v>40679.803356515826</v>
      </c>
      <c r="H389" s="20">
        <v>34420.3264439782</v>
      </c>
      <c r="I389" s="20">
        <v>36537.511216769999</v>
      </c>
      <c r="J389" s="20">
        <v>36460.03542439</v>
      </c>
      <c r="K389" s="20">
        <v>40177.570778352827</v>
      </c>
      <c r="L389" s="20">
        <v>43380.664910499559</v>
      </c>
      <c r="M389" s="20">
        <v>44037.179382104361</v>
      </c>
      <c r="N389" s="20">
        <v>43795.31879342773</v>
      </c>
      <c r="O389" s="20">
        <v>42011.468162733159</v>
      </c>
      <c r="P389" s="20">
        <v>39090.464988714259</v>
      </c>
      <c r="Q389" s="20">
        <v>49160.919673655611</v>
      </c>
      <c r="R389" s="20">
        <v>50494.692612156192</v>
      </c>
      <c r="S389" s="19" t="s">
        <v>56</v>
      </c>
    </row>
    <row r="390" spans="1:19" s="28" customFormat="1">
      <c r="A390" s="21" t="s">
        <v>52</v>
      </c>
      <c r="B390" s="21"/>
      <c r="C390" s="21"/>
      <c r="D390" s="21"/>
      <c r="E390" s="21"/>
      <c r="F390" s="21"/>
      <c r="G390" s="21"/>
      <c r="H390" s="21"/>
      <c r="I390" s="21"/>
      <c r="J390" s="21"/>
      <c r="K390" s="21" t="s">
        <v>57</v>
      </c>
      <c r="L390" s="21"/>
      <c r="M390" s="21"/>
      <c r="N390" s="21"/>
      <c r="O390" s="21"/>
      <c r="P390" s="21"/>
      <c r="Q390" s="21"/>
      <c r="R390" s="21"/>
      <c r="S390" s="21"/>
    </row>
    <row r="391" spans="1:19" s="28" customFormat="1"/>
    <row r="392" spans="1:19" s="28" customFormat="1"/>
    <row r="393" spans="1:19" s="28" customFormat="1">
      <c r="A393" s="27" t="s">
        <v>0</v>
      </c>
      <c r="S393" s="29" t="s">
        <v>1</v>
      </c>
    </row>
    <row r="394" spans="1:19" s="28" customFormat="1"/>
    <row r="395" spans="1:19" s="28" customFormat="1">
      <c r="A395" s="27" t="s">
        <v>72</v>
      </c>
      <c r="I395" s="29" t="s">
        <v>2</v>
      </c>
      <c r="J395" s="27" t="s">
        <v>3</v>
      </c>
      <c r="S395" s="29" t="s">
        <v>73</v>
      </c>
    </row>
    <row r="396" spans="1:19">
      <c r="A396" s="2"/>
      <c r="B396" s="3">
        <v>1995</v>
      </c>
      <c r="C396" s="3">
        <v>1996</v>
      </c>
      <c r="D396" s="3">
        <v>1997</v>
      </c>
      <c r="E396" s="3">
        <v>1998</v>
      </c>
      <c r="F396" s="3">
        <v>1999</v>
      </c>
      <c r="G396" s="3">
        <v>2000</v>
      </c>
      <c r="H396" s="3">
        <v>2001</v>
      </c>
      <c r="I396" s="3">
        <v>2002</v>
      </c>
      <c r="J396" s="3">
        <v>2003</v>
      </c>
      <c r="K396" s="3">
        <v>2004</v>
      </c>
      <c r="L396" s="3">
        <v>2005</v>
      </c>
      <c r="M396" s="3">
        <v>2006</v>
      </c>
      <c r="N396" s="3">
        <v>2007</v>
      </c>
      <c r="O396" s="3">
        <v>2008</v>
      </c>
      <c r="P396" s="3">
        <v>2009</v>
      </c>
      <c r="Q396" s="3">
        <v>2010</v>
      </c>
      <c r="R396" s="3">
        <v>2011</v>
      </c>
      <c r="S396" s="2"/>
    </row>
    <row r="397" spans="1:19" s="4" customFormat="1">
      <c r="A397" s="25" t="s">
        <v>4</v>
      </c>
      <c r="B397" s="26">
        <v>1620.19096485</v>
      </c>
      <c r="C397" s="26">
        <v>1785.3457645799999</v>
      </c>
      <c r="D397" s="26">
        <v>1775.8018439299999</v>
      </c>
      <c r="E397" s="26">
        <v>1888.5545833199999</v>
      </c>
      <c r="F397" s="26">
        <v>1712.59801836</v>
      </c>
      <c r="G397" s="26">
        <v>1681.47764674</v>
      </c>
      <c r="H397" s="26">
        <v>1957.8978291799999</v>
      </c>
      <c r="I397" s="26">
        <v>2185.46016564</v>
      </c>
      <c r="J397" s="26">
        <v>2401.4857129400002</v>
      </c>
      <c r="K397" s="26">
        <v>2741.0495000999999</v>
      </c>
      <c r="L397" s="26">
        <v>3239.8475603400002</v>
      </c>
      <c r="M397" s="26">
        <v>3441.3448653999999</v>
      </c>
      <c r="N397" s="26">
        <v>3983.8863555200001</v>
      </c>
      <c r="O397" s="26">
        <v>5405.2582343800004</v>
      </c>
      <c r="P397" s="26">
        <v>4798.7011659500004</v>
      </c>
      <c r="Q397" s="26">
        <v>6612.56019827</v>
      </c>
      <c r="R397" s="26">
        <v>6866.8362443400001</v>
      </c>
      <c r="S397" s="25" t="s">
        <v>5</v>
      </c>
    </row>
    <row r="398" spans="1:19" s="4" customFormat="1">
      <c r="A398" s="6" t="s">
        <v>6</v>
      </c>
      <c r="B398" s="12">
        <v>1584.5334283100001</v>
      </c>
      <c r="C398" s="12">
        <v>1728.0242461</v>
      </c>
      <c r="D398" s="12">
        <v>1711.43716434</v>
      </c>
      <c r="E398" s="12">
        <v>1821.8937173100001</v>
      </c>
      <c r="F398" s="12">
        <v>1645.5842401299999</v>
      </c>
      <c r="G398" s="12">
        <v>1623.88548758</v>
      </c>
      <c r="H398" s="12">
        <v>1887.20090076</v>
      </c>
      <c r="I398" s="12">
        <v>2073.6928795899998</v>
      </c>
      <c r="J398" s="12">
        <v>2314.39632338</v>
      </c>
      <c r="K398" s="12">
        <v>2650.59554471</v>
      </c>
      <c r="L398" s="12">
        <v>3154.4945523299998</v>
      </c>
      <c r="M398" s="12">
        <v>3357.4867042199999</v>
      </c>
      <c r="N398" s="12">
        <v>3896.2600299999999</v>
      </c>
      <c r="O398" s="12">
        <v>5331.9493458899997</v>
      </c>
      <c r="P398" s="12">
        <v>4698.1731880099996</v>
      </c>
      <c r="Q398" s="12">
        <v>6505.1393320699999</v>
      </c>
      <c r="R398" s="12">
        <v>6755.9347281999999</v>
      </c>
      <c r="S398" s="6" t="s">
        <v>7</v>
      </c>
    </row>
    <row r="399" spans="1:19" s="4" customFormat="1">
      <c r="A399" s="7" t="s">
        <v>8</v>
      </c>
      <c r="B399" s="13">
        <v>35.657536380000003</v>
      </c>
      <c r="C399" s="13">
        <v>57.321518300000001</v>
      </c>
      <c r="D399" s="13">
        <v>64.3646794</v>
      </c>
      <c r="E399" s="13">
        <v>66.660865830000006</v>
      </c>
      <c r="F399" s="13">
        <v>67.013778070000001</v>
      </c>
      <c r="G399" s="13">
        <v>57.592158980000001</v>
      </c>
      <c r="H399" s="13">
        <v>70.696928240000005</v>
      </c>
      <c r="I399" s="13">
        <v>111.76728588</v>
      </c>
      <c r="J399" s="13">
        <v>87.089389409999995</v>
      </c>
      <c r="K399" s="13">
        <v>90.453955219999997</v>
      </c>
      <c r="L399" s="13">
        <v>85.353007849999997</v>
      </c>
      <c r="M399" s="13">
        <v>83.858160979999994</v>
      </c>
      <c r="N399" s="13">
        <v>87.626325379999997</v>
      </c>
      <c r="O399" s="13">
        <v>73.308888300000007</v>
      </c>
      <c r="P399" s="13">
        <v>100.5279778</v>
      </c>
      <c r="Q399" s="13">
        <v>107.42086607</v>
      </c>
      <c r="R399" s="13">
        <v>110.90151598</v>
      </c>
      <c r="S399" s="7" t="s">
        <v>9</v>
      </c>
    </row>
    <row r="400" spans="1:19" s="4" customFormat="1">
      <c r="A400" s="8" t="s">
        <v>10</v>
      </c>
      <c r="B400" s="14">
        <v>7633.5718317499995</v>
      </c>
      <c r="C400" s="14">
        <v>8537.0791570599995</v>
      </c>
      <c r="D400" s="14">
        <v>8769.9585236000003</v>
      </c>
      <c r="E400" s="14">
        <v>8266.1795123699994</v>
      </c>
      <c r="F400" s="14">
        <v>8653.7113970699993</v>
      </c>
      <c r="G400" s="14">
        <v>9072.23904941</v>
      </c>
      <c r="H400" s="14">
        <v>9205.2416580400004</v>
      </c>
      <c r="I400" s="14">
        <v>9995.2415700500005</v>
      </c>
      <c r="J400" s="14">
        <v>10482.59285526</v>
      </c>
      <c r="K400" s="14">
        <v>11213.142697179999</v>
      </c>
      <c r="L400" s="14">
        <v>11507.8100947</v>
      </c>
      <c r="M400" s="14">
        <v>12541.95280798</v>
      </c>
      <c r="N400" s="14">
        <v>13716.38613327</v>
      </c>
      <c r="O400" s="14">
        <v>13812.112608040001</v>
      </c>
      <c r="P400" s="14">
        <v>14314.222534799999</v>
      </c>
      <c r="Q400" s="14">
        <v>15224.750282659999</v>
      </c>
      <c r="R400" s="14">
        <v>15289.12001769</v>
      </c>
      <c r="S400" s="8" t="s">
        <v>11</v>
      </c>
    </row>
    <row r="401" spans="1:19" s="4" customFormat="1">
      <c r="A401" s="7" t="s">
        <v>12</v>
      </c>
      <c r="B401" s="13">
        <v>47.130756740000002</v>
      </c>
      <c r="C401" s="13">
        <v>83.620775760000001</v>
      </c>
      <c r="D401" s="13">
        <v>100.05714222</v>
      </c>
      <c r="E401" s="13">
        <v>70.742889460000001</v>
      </c>
      <c r="F401" s="13">
        <v>88.812438479999997</v>
      </c>
      <c r="G401" s="13">
        <v>59.360671809999999</v>
      </c>
      <c r="H401" s="13">
        <v>73.786104660000007</v>
      </c>
      <c r="I401" s="13">
        <v>83.871428300000005</v>
      </c>
      <c r="J401" s="13">
        <v>95.242685960000003</v>
      </c>
      <c r="K401" s="13">
        <v>108.74036218000001</v>
      </c>
      <c r="L401" s="13">
        <v>127.8957468</v>
      </c>
      <c r="M401" s="13">
        <v>159.40101342</v>
      </c>
      <c r="N401" s="13">
        <v>151.04579299</v>
      </c>
      <c r="O401" s="13">
        <v>150.19544472999999</v>
      </c>
      <c r="P401" s="13">
        <v>173.87398010000001</v>
      </c>
      <c r="Q401" s="13">
        <v>172.92184295000001</v>
      </c>
      <c r="R401" s="13">
        <v>113.46165316</v>
      </c>
      <c r="S401" s="7" t="s">
        <v>13</v>
      </c>
    </row>
    <row r="402" spans="1:19" s="4" customFormat="1">
      <c r="A402" s="6" t="s">
        <v>14</v>
      </c>
      <c r="B402" s="12">
        <v>700.54731013000003</v>
      </c>
      <c r="C402" s="12">
        <v>783.21716907999996</v>
      </c>
      <c r="D402" s="12">
        <v>779.56057581000005</v>
      </c>
      <c r="E402" s="12">
        <v>699.57834943</v>
      </c>
      <c r="F402" s="12">
        <v>763.29372392000005</v>
      </c>
      <c r="G402" s="12">
        <v>866.71566683000003</v>
      </c>
      <c r="H402" s="12">
        <v>966.11839223000004</v>
      </c>
      <c r="I402" s="12">
        <v>1103.0660254100001</v>
      </c>
      <c r="J402" s="12">
        <v>1463.3203047100001</v>
      </c>
      <c r="K402" s="12">
        <v>1514.0121099099999</v>
      </c>
      <c r="L402" s="12">
        <v>1204.45139485</v>
      </c>
      <c r="M402" s="12">
        <v>1124.4302510800001</v>
      </c>
      <c r="N402" s="12">
        <v>1252.07712872</v>
      </c>
      <c r="O402" s="12">
        <v>1267.8688201099999</v>
      </c>
      <c r="P402" s="12">
        <v>1077.5208370600001</v>
      </c>
      <c r="Q402" s="12">
        <v>1144.3919619599999</v>
      </c>
      <c r="R402" s="12">
        <v>1172.6282433399999</v>
      </c>
      <c r="S402" s="6" t="s">
        <v>15</v>
      </c>
    </row>
    <row r="403" spans="1:19" s="4" customFormat="1">
      <c r="A403" s="7" t="s">
        <v>16</v>
      </c>
      <c r="B403" s="13">
        <v>132.16924155000001</v>
      </c>
      <c r="C403" s="13">
        <v>138.04969847000001</v>
      </c>
      <c r="D403" s="13">
        <v>155.48979808999999</v>
      </c>
      <c r="E403" s="13">
        <v>185.33754411000001</v>
      </c>
      <c r="F403" s="13">
        <v>168.98313536000001</v>
      </c>
      <c r="G403" s="13">
        <v>169.34305189</v>
      </c>
      <c r="H403" s="13">
        <v>169.58021792</v>
      </c>
      <c r="I403" s="13">
        <v>171.92689335</v>
      </c>
      <c r="J403" s="13">
        <v>187.58001050999999</v>
      </c>
      <c r="K403" s="13">
        <v>196.31015421999999</v>
      </c>
      <c r="L403" s="13">
        <v>196.81479132000001</v>
      </c>
      <c r="M403" s="13">
        <v>213.88610227999999</v>
      </c>
      <c r="N403" s="13">
        <v>215.02465180999999</v>
      </c>
      <c r="O403" s="13">
        <v>209.69816302999999</v>
      </c>
      <c r="P403" s="13">
        <v>267.28306832999999</v>
      </c>
      <c r="Q403" s="13">
        <v>277.57012507000002</v>
      </c>
      <c r="R403" s="13">
        <v>279.1311627</v>
      </c>
      <c r="S403" s="7" t="s">
        <v>17</v>
      </c>
    </row>
    <row r="404" spans="1:19" s="4" customFormat="1">
      <c r="A404" s="6" t="s">
        <v>18</v>
      </c>
      <c r="B404" s="12">
        <v>1350.00732247</v>
      </c>
      <c r="C404" s="12">
        <v>1575.2348523799999</v>
      </c>
      <c r="D404" s="12">
        <v>1494.9035453700001</v>
      </c>
      <c r="E404" s="12">
        <v>742.78973871000005</v>
      </c>
      <c r="F404" s="12">
        <v>785.05370971000002</v>
      </c>
      <c r="G404" s="12">
        <v>781.63864389000003</v>
      </c>
      <c r="H404" s="12">
        <v>873.31276591999995</v>
      </c>
      <c r="I404" s="12">
        <v>1138.60047872</v>
      </c>
      <c r="J404" s="12">
        <v>1007.56630921</v>
      </c>
      <c r="K404" s="12">
        <v>866.98789748000002</v>
      </c>
      <c r="L404" s="12">
        <v>885.19830654999998</v>
      </c>
      <c r="M404" s="12">
        <v>849.96628897000005</v>
      </c>
      <c r="N404" s="12">
        <v>1040.4169850200001</v>
      </c>
      <c r="O404" s="12">
        <v>1071.87368997</v>
      </c>
      <c r="P404" s="12">
        <v>1029.4289015100001</v>
      </c>
      <c r="Q404" s="12">
        <v>1025.9383277500001</v>
      </c>
      <c r="R404" s="12">
        <v>899.72834008999996</v>
      </c>
      <c r="S404" s="6" t="s">
        <v>19</v>
      </c>
    </row>
    <row r="405" spans="1:19" s="4" customFormat="1" ht="60.75">
      <c r="A405" s="7" t="s">
        <v>20</v>
      </c>
      <c r="B405" s="13">
        <v>1010.85872797</v>
      </c>
      <c r="C405" s="13">
        <v>1199.79232551</v>
      </c>
      <c r="D405" s="13">
        <v>1229.2013897500001</v>
      </c>
      <c r="E405" s="13">
        <v>1021.2424081200001</v>
      </c>
      <c r="F405" s="13">
        <v>1057.8353342299999</v>
      </c>
      <c r="G405" s="13">
        <v>1042.29410355</v>
      </c>
      <c r="H405" s="13">
        <v>1145.6178927000001</v>
      </c>
      <c r="I405" s="13">
        <v>1184.7726171300001</v>
      </c>
      <c r="J405" s="13">
        <v>1230.4382475299999</v>
      </c>
      <c r="K405" s="13">
        <v>1319.8583053299999</v>
      </c>
      <c r="L405" s="13">
        <v>1399.5237229300001</v>
      </c>
      <c r="M405" s="13">
        <v>1455.4733327399999</v>
      </c>
      <c r="N405" s="13">
        <v>1591.7183894499999</v>
      </c>
      <c r="O405" s="13">
        <v>1767.0651033900001</v>
      </c>
      <c r="P405" s="13">
        <v>2006.86610834</v>
      </c>
      <c r="Q405" s="13">
        <v>2305.3807000400002</v>
      </c>
      <c r="R405" s="13">
        <v>2330.57058108</v>
      </c>
      <c r="S405" s="7" t="s">
        <v>21</v>
      </c>
    </row>
    <row r="406" spans="1:19" s="4" customFormat="1">
      <c r="A406" s="6" t="s">
        <v>22</v>
      </c>
      <c r="B406" s="12">
        <v>73.308132060000005</v>
      </c>
      <c r="C406" s="12">
        <v>70.761954419999995</v>
      </c>
      <c r="D406" s="12">
        <v>75.522711220000005</v>
      </c>
      <c r="E406" s="12">
        <v>62.159202780000001</v>
      </c>
      <c r="F406" s="12">
        <v>92.474175380000005</v>
      </c>
      <c r="G406" s="12">
        <v>109.66258603999999</v>
      </c>
      <c r="H406" s="12">
        <v>99.911589599999999</v>
      </c>
      <c r="I406" s="12">
        <v>93.116133390000002</v>
      </c>
      <c r="J406" s="12">
        <v>93.249593500000003</v>
      </c>
      <c r="K406" s="12">
        <v>106.79056396999999</v>
      </c>
      <c r="L406" s="12">
        <v>87.185582170000004</v>
      </c>
      <c r="M406" s="12">
        <v>68.538616959999999</v>
      </c>
      <c r="N406" s="12">
        <v>67.487410220000001</v>
      </c>
      <c r="O406" s="12">
        <v>67.095745960000002</v>
      </c>
      <c r="P406" s="12">
        <v>68.032287280000006</v>
      </c>
      <c r="Q406" s="12">
        <v>80.675444069999998</v>
      </c>
      <c r="R406" s="12">
        <v>87.613438400000007</v>
      </c>
      <c r="S406" s="6" t="s">
        <v>23</v>
      </c>
    </row>
    <row r="407" spans="1:19" s="4" customFormat="1">
      <c r="A407" s="7" t="s">
        <v>24</v>
      </c>
      <c r="B407" s="13">
        <v>237.35775985999999</v>
      </c>
      <c r="C407" s="13">
        <v>265.26094955000002</v>
      </c>
      <c r="D407" s="13">
        <v>265.88081392999999</v>
      </c>
      <c r="E407" s="13">
        <v>278.11819273999998</v>
      </c>
      <c r="F407" s="13">
        <v>311.10131296999998</v>
      </c>
      <c r="G407" s="13">
        <v>304.90619859999998</v>
      </c>
      <c r="H407" s="13">
        <v>369.6126519</v>
      </c>
      <c r="I407" s="13">
        <v>380.67303831999999</v>
      </c>
      <c r="J407" s="13">
        <v>412.97991141</v>
      </c>
      <c r="K407" s="13">
        <v>456.15667510999998</v>
      </c>
      <c r="L407" s="13">
        <v>488.04550862999997</v>
      </c>
      <c r="M407" s="13">
        <v>496.86107664000002</v>
      </c>
      <c r="N407" s="13">
        <v>499.36739647000002</v>
      </c>
      <c r="O407" s="13">
        <v>527.23539151</v>
      </c>
      <c r="P407" s="13">
        <v>538.81555338999999</v>
      </c>
      <c r="Q407" s="13">
        <v>519.97993780000002</v>
      </c>
      <c r="R407" s="13">
        <v>562.33061791</v>
      </c>
      <c r="S407" s="7" t="s">
        <v>25</v>
      </c>
    </row>
    <row r="408" spans="1:19" s="4" customFormat="1">
      <c r="A408" s="6" t="s">
        <v>26</v>
      </c>
      <c r="B408" s="12">
        <v>436.32865386999998</v>
      </c>
      <c r="C408" s="12">
        <v>520.68915093999999</v>
      </c>
      <c r="D408" s="12">
        <v>508.03788344999998</v>
      </c>
      <c r="E408" s="12">
        <v>532.36951714999998</v>
      </c>
      <c r="F408" s="12">
        <v>482.72868921000003</v>
      </c>
      <c r="G408" s="12">
        <v>482.65432741000001</v>
      </c>
      <c r="H408" s="12">
        <v>463.69942165999998</v>
      </c>
      <c r="I408" s="12">
        <v>518.75705857000003</v>
      </c>
      <c r="J408" s="12">
        <v>542.35061415999996</v>
      </c>
      <c r="K408" s="12">
        <v>620.31394079999995</v>
      </c>
      <c r="L408" s="12">
        <v>734.46715616999995</v>
      </c>
      <c r="M408" s="12">
        <v>921.00819248000005</v>
      </c>
      <c r="N408" s="12">
        <v>1164.35985377</v>
      </c>
      <c r="O408" s="12">
        <v>1160.10631296</v>
      </c>
      <c r="P408" s="12">
        <v>1171.5788669599999</v>
      </c>
      <c r="Q408" s="12">
        <v>1236.5312880199999</v>
      </c>
      <c r="R408" s="12">
        <v>1322.95966688</v>
      </c>
      <c r="S408" s="6" t="s">
        <v>27</v>
      </c>
    </row>
    <row r="409" spans="1:19" s="4" customFormat="1" ht="40.5">
      <c r="A409" s="7" t="s">
        <v>28</v>
      </c>
      <c r="B409" s="13">
        <v>475.18241933000002</v>
      </c>
      <c r="C409" s="13">
        <v>568.01509971999997</v>
      </c>
      <c r="D409" s="13">
        <v>662.03247782000005</v>
      </c>
      <c r="E409" s="13">
        <v>806.03124534999995</v>
      </c>
      <c r="F409" s="13">
        <v>972.81176219999998</v>
      </c>
      <c r="G409" s="13">
        <v>1003.39730304</v>
      </c>
      <c r="H409" s="13">
        <v>955.52582518999998</v>
      </c>
      <c r="I409" s="13">
        <v>1057.88803667</v>
      </c>
      <c r="J409" s="13">
        <v>1109.3452789600001</v>
      </c>
      <c r="K409" s="13">
        <v>1135.78696782</v>
      </c>
      <c r="L409" s="13">
        <v>1209.87096045</v>
      </c>
      <c r="M409" s="13">
        <v>1582.8814558700001</v>
      </c>
      <c r="N409" s="13">
        <v>1773.7455702699999</v>
      </c>
      <c r="O409" s="13">
        <v>1824.7446299999999</v>
      </c>
      <c r="P409" s="13">
        <v>1892.37948355</v>
      </c>
      <c r="Q409" s="13">
        <v>1824.49636285</v>
      </c>
      <c r="R409" s="13">
        <v>1653.5469914800001</v>
      </c>
      <c r="S409" s="7" t="s">
        <v>29</v>
      </c>
    </row>
    <row r="410" spans="1:19" s="4" customFormat="1" ht="40.5">
      <c r="A410" s="6" t="s">
        <v>30</v>
      </c>
      <c r="B410" s="12">
        <v>1059.55915934</v>
      </c>
      <c r="C410" s="12">
        <v>1165.9036362700001</v>
      </c>
      <c r="D410" s="12">
        <v>1290.49235621</v>
      </c>
      <c r="E410" s="12">
        <v>1474.25298043</v>
      </c>
      <c r="F410" s="12">
        <v>1630.59928466</v>
      </c>
      <c r="G410" s="12">
        <v>1976.8679548499999</v>
      </c>
      <c r="H410" s="12">
        <v>1935.3190259800001</v>
      </c>
      <c r="I410" s="12">
        <v>2073.9946653299999</v>
      </c>
      <c r="J410" s="12">
        <v>2075.5532649500001</v>
      </c>
      <c r="K410" s="12">
        <v>2273.0932124300002</v>
      </c>
      <c r="L410" s="12">
        <v>2427.32850401</v>
      </c>
      <c r="M410" s="12">
        <v>2403.68740733</v>
      </c>
      <c r="N410" s="12">
        <v>2372.1611305699998</v>
      </c>
      <c r="O410" s="12">
        <v>1887.16764986</v>
      </c>
      <c r="P410" s="12">
        <v>1974.5255264299999</v>
      </c>
      <c r="Q410" s="12">
        <v>2395.3404711200001</v>
      </c>
      <c r="R410" s="12">
        <v>2666.6594936900001</v>
      </c>
      <c r="S410" s="6" t="s">
        <v>31</v>
      </c>
    </row>
    <row r="411" spans="1:19" s="4" customFormat="1">
      <c r="A411" s="7" t="s">
        <v>32</v>
      </c>
      <c r="B411" s="13">
        <v>1222.78060787</v>
      </c>
      <c r="C411" s="13">
        <v>1306.0578858900001</v>
      </c>
      <c r="D411" s="13">
        <v>1392.5004233499999</v>
      </c>
      <c r="E411" s="13">
        <v>1583.5643904799999</v>
      </c>
      <c r="F411" s="13">
        <v>1543.5766891400001</v>
      </c>
      <c r="G411" s="13">
        <v>1589.6265889700001</v>
      </c>
      <c r="H411" s="13">
        <v>1576.26641488</v>
      </c>
      <c r="I411" s="13">
        <v>1638.79898149</v>
      </c>
      <c r="J411" s="13">
        <v>1675.1607682599999</v>
      </c>
      <c r="K411" s="13">
        <v>1880.9343306200001</v>
      </c>
      <c r="L411" s="13">
        <v>2208.51930937</v>
      </c>
      <c r="M411" s="13">
        <v>2433.9110301300002</v>
      </c>
      <c r="N411" s="13">
        <v>2723.7092480900001</v>
      </c>
      <c r="O411" s="13">
        <v>2934.3534607500001</v>
      </c>
      <c r="P411" s="13">
        <v>3005.5310459000002</v>
      </c>
      <c r="Q411" s="13">
        <v>3198.2421782500001</v>
      </c>
      <c r="R411" s="13">
        <v>3069.44053317</v>
      </c>
      <c r="S411" s="7" t="s">
        <v>33</v>
      </c>
    </row>
    <row r="412" spans="1:19" s="4" customFormat="1">
      <c r="A412" s="6" t="s">
        <v>34</v>
      </c>
      <c r="B412" s="12">
        <v>757.66162268999994</v>
      </c>
      <c r="C412" s="12">
        <v>714.38321771999995</v>
      </c>
      <c r="D412" s="12">
        <v>660.96043659999998</v>
      </c>
      <c r="E412" s="12">
        <v>646.82214730999999</v>
      </c>
      <c r="F412" s="12">
        <v>582.81539138999995</v>
      </c>
      <c r="G412" s="12">
        <v>495.74545354000003</v>
      </c>
      <c r="H412" s="12">
        <v>381.99868634000001</v>
      </c>
      <c r="I412" s="12">
        <v>356.75069525999999</v>
      </c>
      <c r="J412" s="12">
        <v>359.36645192999998</v>
      </c>
      <c r="K412" s="12">
        <v>419.11101703999998</v>
      </c>
      <c r="L412" s="12">
        <v>240.96545563999999</v>
      </c>
      <c r="M412" s="12">
        <v>521.68931559999999</v>
      </c>
      <c r="N412" s="12">
        <v>552.48676577000003</v>
      </c>
      <c r="O412" s="12">
        <v>593.71109813999999</v>
      </c>
      <c r="P412" s="12">
        <v>703.28676774999997</v>
      </c>
      <c r="Q412" s="12">
        <v>693.54153785999995</v>
      </c>
      <c r="R412" s="12">
        <v>744.48528102</v>
      </c>
      <c r="S412" s="6" t="s">
        <v>35</v>
      </c>
    </row>
    <row r="413" spans="1:19" s="4" customFormat="1" ht="40.5">
      <c r="A413" s="7" t="s">
        <v>36</v>
      </c>
      <c r="B413" s="13">
        <v>107.31612165999999</v>
      </c>
      <c r="C413" s="13">
        <v>120.18877578999999</v>
      </c>
      <c r="D413" s="13">
        <v>128.04570618</v>
      </c>
      <c r="E413" s="13">
        <v>136.48942871</v>
      </c>
      <c r="F413" s="13">
        <v>146.05683327</v>
      </c>
      <c r="G413" s="13">
        <v>155.57500881000001</v>
      </c>
      <c r="H413" s="13">
        <v>167.57940991999999</v>
      </c>
      <c r="I413" s="13">
        <v>172.74239716</v>
      </c>
      <c r="J413" s="13">
        <v>194.44828138</v>
      </c>
      <c r="K413" s="13">
        <v>243.96610024</v>
      </c>
      <c r="L413" s="13">
        <v>272.63518004999997</v>
      </c>
      <c r="M413" s="13">
        <v>277.75509284999998</v>
      </c>
      <c r="N413" s="13">
        <v>267.72035627000002</v>
      </c>
      <c r="O413" s="13">
        <v>294.82230428999998</v>
      </c>
      <c r="P413" s="13">
        <v>321.62652137999999</v>
      </c>
      <c r="Q413" s="13">
        <v>297.18242687999998</v>
      </c>
      <c r="R413" s="13">
        <v>331.97625816999999</v>
      </c>
      <c r="S413" s="7" t="s">
        <v>37</v>
      </c>
    </row>
    <row r="414" spans="1:19" s="4" customFormat="1">
      <c r="A414" s="6" t="s">
        <v>38</v>
      </c>
      <c r="B414" s="12">
        <v>23.363995719999998</v>
      </c>
      <c r="C414" s="12">
        <v>25.903665050000001</v>
      </c>
      <c r="D414" s="12">
        <v>27.27326308</v>
      </c>
      <c r="E414" s="12">
        <v>26.681477040000001</v>
      </c>
      <c r="F414" s="12">
        <v>27.56891662</v>
      </c>
      <c r="G414" s="12">
        <v>34.451489690000002</v>
      </c>
      <c r="H414" s="12">
        <v>26.91325865</v>
      </c>
      <c r="I414" s="12">
        <v>20.28312043</v>
      </c>
      <c r="J414" s="12">
        <v>35.991132239999999</v>
      </c>
      <c r="K414" s="12">
        <v>71.081059449999998</v>
      </c>
      <c r="L414" s="12">
        <v>24.908475190000001</v>
      </c>
      <c r="M414" s="12">
        <v>32.463631100000001</v>
      </c>
      <c r="N414" s="12">
        <v>45.06545328</v>
      </c>
      <c r="O414" s="12">
        <v>56.174792689999997</v>
      </c>
      <c r="P414" s="12">
        <v>83.473586249999997</v>
      </c>
      <c r="Q414" s="12">
        <v>52.557677480000002</v>
      </c>
      <c r="R414" s="12">
        <v>54.587756040000002</v>
      </c>
      <c r="S414" s="6" t="s">
        <v>39</v>
      </c>
    </row>
    <row r="415" spans="1:19" s="4" customFormat="1">
      <c r="A415" s="17" t="s">
        <v>40</v>
      </c>
      <c r="B415" s="18">
        <f t="shared" ref="B415:R415" si="35">SUM(B397:B414)-B397-B400</f>
        <v>9253.7627959499987</v>
      </c>
      <c r="C415" s="18">
        <f t="shared" si="35"/>
        <v>10322.424920949996</v>
      </c>
      <c r="D415" s="18">
        <f t="shared" si="35"/>
        <v>10545.760366820001</v>
      </c>
      <c r="E415" s="18">
        <f t="shared" si="35"/>
        <v>10154.734094959993</v>
      </c>
      <c r="F415" s="18">
        <f t="shared" si="35"/>
        <v>10366.309414739999</v>
      </c>
      <c r="G415" s="18">
        <f t="shared" si="35"/>
        <v>10753.716695480001</v>
      </c>
      <c r="H415" s="18">
        <f t="shared" si="35"/>
        <v>11163.139486549999</v>
      </c>
      <c r="I415" s="18">
        <f t="shared" si="35"/>
        <v>12180.701735000001</v>
      </c>
      <c r="J415" s="18">
        <f t="shared" si="35"/>
        <v>12884.078567499999</v>
      </c>
      <c r="K415" s="18">
        <f t="shared" si="35"/>
        <v>13954.192196529995</v>
      </c>
      <c r="L415" s="18">
        <f t="shared" si="35"/>
        <v>14747.657654310004</v>
      </c>
      <c r="M415" s="18">
        <f t="shared" si="35"/>
        <v>15983.297672649998</v>
      </c>
      <c r="N415" s="18">
        <f t="shared" si="35"/>
        <v>17700.272488080005</v>
      </c>
      <c r="O415" s="18">
        <f t="shared" si="35"/>
        <v>19217.370841579992</v>
      </c>
      <c r="P415" s="18">
        <f t="shared" si="35"/>
        <v>19112.923700040017</v>
      </c>
      <c r="Q415" s="18">
        <f t="shared" si="35"/>
        <v>21837.310480239994</v>
      </c>
      <c r="R415" s="18">
        <f t="shared" si="35"/>
        <v>22155.956261310013</v>
      </c>
      <c r="S415" s="17" t="s">
        <v>43</v>
      </c>
    </row>
    <row r="416" spans="1:19" s="4" customFormat="1">
      <c r="A416" s="9" t="s">
        <v>41</v>
      </c>
      <c r="B416" s="15">
        <f t="shared" ref="B416:R416" si="36">(SUM(B397:B414)-B397-B400)*1000/B417</f>
        <v>20621.379109751109</v>
      </c>
      <c r="C416" s="15">
        <f t="shared" si="36"/>
        <v>22984.067472628496</v>
      </c>
      <c r="D416" s="15">
        <f t="shared" si="36"/>
        <v>23078.602032055529</v>
      </c>
      <c r="E416" s="15">
        <f t="shared" si="36"/>
        <v>22025.658083627757</v>
      </c>
      <c r="F416" s="15">
        <f t="shared" si="36"/>
        <v>22284.594107345118</v>
      </c>
      <c r="G416" s="15">
        <f t="shared" si="36"/>
        <v>22971.842400293943</v>
      </c>
      <c r="H416" s="15">
        <f t="shared" si="36"/>
        <v>23654.477907612436</v>
      </c>
      <c r="I416" s="15">
        <f t="shared" si="36"/>
        <v>25643.906523029767</v>
      </c>
      <c r="J416" s="15">
        <f t="shared" si="36"/>
        <v>26990.163790791892</v>
      </c>
      <c r="K416" s="15">
        <f t="shared" si="36"/>
        <v>29119.341321245298</v>
      </c>
      <c r="L416" s="15">
        <f t="shared" si="36"/>
        <v>30667.806902101136</v>
      </c>
      <c r="M416" s="15">
        <f t="shared" si="36"/>
        <v>33119.004215999928</v>
      </c>
      <c r="N416" s="15">
        <f t="shared" si="36"/>
        <v>36518.297011074996</v>
      </c>
      <c r="O416" s="15">
        <f t="shared" si="36"/>
        <v>39465.825849298766</v>
      </c>
      <c r="P416" s="15">
        <f t="shared" si="36"/>
        <v>39069.195044306434</v>
      </c>
      <c r="Q416" s="15">
        <f t="shared" si="36"/>
        <v>44442.046214512186</v>
      </c>
      <c r="R416" s="15">
        <f t="shared" si="36"/>
        <v>44955.221745802461</v>
      </c>
      <c r="S416" s="9" t="s">
        <v>44</v>
      </c>
    </row>
    <row r="417" spans="1:19" s="4" customFormat="1">
      <c r="A417" s="10" t="s">
        <v>42</v>
      </c>
      <c r="B417" s="16">
        <v>448.74606818000001</v>
      </c>
      <c r="C417" s="16">
        <v>449.11219188000001</v>
      </c>
      <c r="D417" s="16">
        <v>456.94970397999998</v>
      </c>
      <c r="E417" s="16">
        <v>461.04112106000002</v>
      </c>
      <c r="F417" s="16">
        <v>465.17829154999998</v>
      </c>
      <c r="G417" s="16">
        <v>468.12599999999998</v>
      </c>
      <c r="H417" s="16">
        <v>471.92500000000001</v>
      </c>
      <c r="I417" s="16">
        <v>474.99400000000003</v>
      </c>
      <c r="J417" s="16">
        <v>477.36200000000002</v>
      </c>
      <c r="K417" s="16">
        <v>479.20699999999999</v>
      </c>
      <c r="L417" s="16">
        <v>480.88400000000001</v>
      </c>
      <c r="M417" s="16">
        <v>482.60199999999998</v>
      </c>
      <c r="N417" s="16">
        <v>484.69600000000003</v>
      </c>
      <c r="O417" s="16">
        <v>486.93700000000001</v>
      </c>
      <c r="P417" s="16">
        <v>489.20699999999999</v>
      </c>
      <c r="Q417" s="16">
        <v>491.36599999999999</v>
      </c>
      <c r="R417" s="16">
        <v>492.84500000000003</v>
      </c>
      <c r="S417" s="10" t="s">
        <v>45</v>
      </c>
    </row>
    <row r="418" spans="1:19" s="28" customFormat="1"/>
    <row r="419" spans="1:19" s="28" customFormat="1"/>
    <row r="420" spans="1:19" s="28" customFormat="1">
      <c r="A420" s="27" t="s">
        <v>46</v>
      </c>
      <c r="S420" s="29" t="s">
        <v>47</v>
      </c>
    </row>
    <row r="421" spans="1:19" s="28" customFormat="1"/>
    <row r="422" spans="1:19" s="28" customFormat="1">
      <c r="A422" s="27" t="s">
        <v>72</v>
      </c>
      <c r="I422" s="29" t="s">
        <v>2</v>
      </c>
      <c r="J422" s="27" t="s">
        <v>3</v>
      </c>
      <c r="S422" s="29" t="s">
        <v>73</v>
      </c>
    </row>
    <row r="423" spans="1:19">
      <c r="A423" s="2"/>
      <c r="B423" s="3">
        <v>1995</v>
      </c>
      <c r="C423" s="3">
        <v>1996</v>
      </c>
      <c r="D423" s="3">
        <v>1997</v>
      </c>
      <c r="E423" s="3">
        <v>1998</v>
      </c>
      <c r="F423" s="3">
        <v>1999</v>
      </c>
      <c r="G423" s="3">
        <v>2000</v>
      </c>
      <c r="H423" s="3">
        <v>2001</v>
      </c>
      <c r="I423" s="3">
        <v>2002</v>
      </c>
      <c r="J423" s="3">
        <v>2003</v>
      </c>
      <c r="K423" s="3">
        <v>2004</v>
      </c>
      <c r="L423" s="3">
        <v>2005</v>
      </c>
      <c r="M423" s="3">
        <v>2006</v>
      </c>
      <c r="N423" s="3">
        <v>2007</v>
      </c>
      <c r="O423" s="3">
        <v>2008</v>
      </c>
      <c r="P423" s="3">
        <v>2009</v>
      </c>
      <c r="Q423" s="3">
        <v>2010</v>
      </c>
      <c r="R423" s="3">
        <v>2011</v>
      </c>
      <c r="S423" s="2"/>
    </row>
    <row r="424" spans="1:19" s="4" customFormat="1">
      <c r="A424" s="5" t="s">
        <v>4</v>
      </c>
      <c r="B424" s="11">
        <v>1691.0661828439981</v>
      </c>
      <c r="C424" s="11">
        <v>1689.9390736728737</v>
      </c>
      <c r="D424" s="11">
        <v>1641.3889415845022</v>
      </c>
      <c r="E424" s="11">
        <v>1619.1722547498382</v>
      </c>
      <c r="F424" s="11">
        <v>1768.8975070955116</v>
      </c>
      <c r="G424" s="11">
        <v>1918.9977606628345</v>
      </c>
      <c r="H424" s="11">
        <v>1961.6887808106271</v>
      </c>
      <c r="I424" s="11">
        <v>2185.46016564</v>
      </c>
      <c r="J424" s="11">
        <v>2196.1161501800002</v>
      </c>
      <c r="K424" s="11">
        <v>2289.6834409293842</v>
      </c>
      <c r="L424" s="11">
        <v>2438.641816617192</v>
      </c>
      <c r="M424" s="11">
        <v>2428.1387469867227</v>
      </c>
      <c r="N424" s="11">
        <v>2491.4911103014888</v>
      </c>
      <c r="O424" s="11">
        <v>2712.8080686953399</v>
      </c>
      <c r="P424" s="11">
        <v>3017.1880068185683</v>
      </c>
      <c r="Q424" s="11">
        <v>2929.3443784137535</v>
      </c>
      <c r="R424" s="11">
        <v>3088.2636577432022</v>
      </c>
      <c r="S424" s="5" t="s">
        <v>5</v>
      </c>
    </row>
    <row r="425" spans="1:19" s="4" customFormat="1">
      <c r="A425" s="6" t="s">
        <v>6</v>
      </c>
      <c r="B425" s="12">
        <v>1639.5443468159474</v>
      </c>
      <c r="C425" s="12">
        <v>1623.9127509073205</v>
      </c>
      <c r="D425" s="12">
        <v>1567.7185372661681</v>
      </c>
      <c r="E425" s="12">
        <v>1552.9822908428007</v>
      </c>
      <c r="F425" s="12">
        <v>1700.3672126811946</v>
      </c>
      <c r="G425" s="12">
        <v>1862.1715008074848</v>
      </c>
      <c r="H425" s="12">
        <v>1890.6664888316047</v>
      </c>
      <c r="I425" s="12">
        <v>2073.69287975</v>
      </c>
      <c r="J425" s="12">
        <v>2108.5704456099998</v>
      </c>
      <c r="K425" s="12">
        <v>2195.0510723981956</v>
      </c>
      <c r="L425" s="12">
        <v>2345.5008895553301</v>
      </c>
      <c r="M425" s="12">
        <v>2335.8267156703473</v>
      </c>
      <c r="N425" s="12">
        <v>2398.68262806754</v>
      </c>
      <c r="O425" s="12">
        <v>2611.9094799677314</v>
      </c>
      <c r="P425" s="12">
        <v>2910.198156789706</v>
      </c>
      <c r="Q425" s="12">
        <v>2818.9461662586141</v>
      </c>
      <c r="R425" s="12">
        <v>2967.4399814584549</v>
      </c>
      <c r="S425" s="6" t="s">
        <v>7</v>
      </c>
    </row>
    <row r="426" spans="1:19" s="4" customFormat="1">
      <c r="A426" s="7" t="s">
        <v>8</v>
      </c>
      <c r="B426" s="13">
        <v>48.673753383837479</v>
      </c>
      <c r="C426" s="13">
        <v>67.821421939663367</v>
      </c>
      <c r="D426" s="13">
        <v>77.885331060709561</v>
      </c>
      <c r="E426" s="13">
        <v>68.266741712861503</v>
      </c>
      <c r="F426" s="13">
        <v>70.037691093212942</v>
      </c>
      <c r="G426" s="13">
        <v>58.260943940249113</v>
      </c>
      <c r="H426" s="13">
        <v>70.965070310755493</v>
      </c>
      <c r="I426" s="13">
        <v>111.76728588</v>
      </c>
      <c r="J426" s="13">
        <v>87.545704569999998</v>
      </c>
      <c r="K426" s="13">
        <v>94.97933481903236</v>
      </c>
      <c r="L426" s="13">
        <v>91.461256252009107</v>
      </c>
      <c r="M426" s="13">
        <v>90.450890781212237</v>
      </c>
      <c r="N426" s="13">
        <v>89.84640555799794</v>
      </c>
      <c r="O426" s="13">
        <v>97.570915614837205</v>
      </c>
      <c r="P426" s="13">
        <v>94.309404392211746</v>
      </c>
      <c r="Q426" s="13">
        <v>101.44331115554191</v>
      </c>
      <c r="R426" s="13">
        <v>116.61438435978398</v>
      </c>
      <c r="S426" s="7" t="s">
        <v>9</v>
      </c>
    </row>
    <row r="427" spans="1:19" s="4" customFormat="1">
      <c r="A427" s="8" t="s">
        <v>10</v>
      </c>
      <c r="B427" s="14">
        <v>8912.9668621487235</v>
      </c>
      <c r="C427" s="14">
        <v>9583.9155616905864</v>
      </c>
      <c r="D427" s="14">
        <v>9449.1026345136979</v>
      </c>
      <c r="E427" s="14">
        <v>8614.8333212448997</v>
      </c>
      <c r="F427" s="14">
        <v>9065.9113187807943</v>
      </c>
      <c r="G427" s="14">
        <v>9356.8899282365091</v>
      </c>
      <c r="H427" s="14">
        <v>9394.8905426817801</v>
      </c>
      <c r="I427" s="14">
        <v>9995.2415700500005</v>
      </c>
      <c r="J427" s="14">
        <v>10345.614320619999</v>
      </c>
      <c r="K427" s="14">
        <v>10473.544446509761</v>
      </c>
      <c r="L427" s="14">
        <v>10382.15841412631</v>
      </c>
      <c r="M427" s="14">
        <v>10650.445140206528</v>
      </c>
      <c r="N427" s="14">
        <v>11339.616624929944</v>
      </c>
      <c r="O427" s="14">
        <v>10782.306166533004</v>
      </c>
      <c r="P427" s="14">
        <v>10996.383275724154</v>
      </c>
      <c r="Q427" s="14">
        <v>11502.060899008122</v>
      </c>
      <c r="R427" s="14">
        <v>11215.843216213196</v>
      </c>
      <c r="S427" s="8" t="s">
        <v>11</v>
      </c>
    </row>
    <row r="428" spans="1:19" s="4" customFormat="1">
      <c r="A428" s="7" t="s">
        <v>12</v>
      </c>
      <c r="B428" s="13">
        <v>67.331011916622316</v>
      </c>
      <c r="C428" s="13">
        <v>109.94284036068942</v>
      </c>
      <c r="D428" s="13">
        <v>124.62048931370416</v>
      </c>
      <c r="E428" s="13">
        <v>82.358137971995262</v>
      </c>
      <c r="F428" s="13">
        <v>104.37054670415945</v>
      </c>
      <c r="G428" s="13">
        <v>64.473321546299061</v>
      </c>
      <c r="H428" s="13">
        <v>78.09805421584997</v>
      </c>
      <c r="I428" s="13">
        <v>83.871428300000005</v>
      </c>
      <c r="J428" s="13">
        <v>91.33824795000001</v>
      </c>
      <c r="K428" s="13">
        <v>99.2974076716458</v>
      </c>
      <c r="L428" s="13">
        <v>121.11758570401058</v>
      </c>
      <c r="M428" s="13">
        <v>144.8734421621829</v>
      </c>
      <c r="N428" s="13">
        <v>133.95286826057955</v>
      </c>
      <c r="O428" s="13">
        <v>125.4967975254899</v>
      </c>
      <c r="P428" s="13">
        <v>128.22688196024356</v>
      </c>
      <c r="Q428" s="13">
        <v>129.95664410089236</v>
      </c>
      <c r="R428" s="13">
        <v>88.501052911244841</v>
      </c>
      <c r="S428" s="7" t="s">
        <v>13</v>
      </c>
    </row>
    <row r="429" spans="1:19" s="4" customFormat="1">
      <c r="A429" s="6" t="s">
        <v>14</v>
      </c>
      <c r="B429" s="12">
        <v>832.91597208404778</v>
      </c>
      <c r="C429" s="12">
        <v>881.68470094617646</v>
      </c>
      <c r="D429" s="12">
        <v>860.01148886686349</v>
      </c>
      <c r="E429" s="12">
        <v>737.56068713114746</v>
      </c>
      <c r="F429" s="12">
        <v>836.11140437616098</v>
      </c>
      <c r="G429" s="12">
        <v>915.02913102952255</v>
      </c>
      <c r="H429" s="12">
        <v>1006.9138455947525</v>
      </c>
      <c r="I429" s="12">
        <v>1103.06602565</v>
      </c>
      <c r="J429" s="12">
        <v>1406.6781150400002</v>
      </c>
      <c r="K429" s="12">
        <v>1386.5935196120965</v>
      </c>
      <c r="L429" s="12">
        <v>1101.0513653234987</v>
      </c>
      <c r="M429" s="12">
        <v>968.93844369111196</v>
      </c>
      <c r="N429" s="12">
        <v>1027.0688673056775</v>
      </c>
      <c r="O429" s="12">
        <v>895.3711966570869</v>
      </c>
      <c r="P429" s="12">
        <v>728.92189066376568</v>
      </c>
      <c r="Q429" s="12">
        <v>752.24655509240961</v>
      </c>
      <c r="R429" s="12">
        <v>750.90915675305303</v>
      </c>
      <c r="S429" s="6" t="s">
        <v>15</v>
      </c>
    </row>
    <row r="430" spans="1:19" s="4" customFormat="1">
      <c r="A430" s="7" t="s">
        <v>16</v>
      </c>
      <c r="B430" s="13">
        <v>137.36051473537393</v>
      </c>
      <c r="C430" s="13">
        <v>146.374753816923</v>
      </c>
      <c r="D430" s="13">
        <v>157.54308245717479</v>
      </c>
      <c r="E430" s="13">
        <v>162.99844498493414</v>
      </c>
      <c r="F430" s="13">
        <v>160.56722083490376</v>
      </c>
      <c r="G430" s="13">
        <v>166.26391887252086</v>
      </c>
      <c r="H430" s="13">
        <v>170.52050888886816</v>
      </c>
      <c r="I430" s="13">
        <v>171.92689336999999</v>
      </c>
      <c r="J430" s="13">
        <v>178.38285796</v>
      </c>
      <c r="K430" s="13">
        <v>173.85011470267065</v>
      </c>
      <c r="L430" s="13">
        <v>177.59036780968219</v>
      </c>
      <c r="M430" s="13">
        <v>182.45358592844542</v>
      </c>
      <c r="N430" s="13">
        <v>196.296793412309</v>
      </c>
      <c r="O430" s="13">
        <v>207.71106765079469</v>
      </c>
      <c r="P430" s="13">
        <v>241.82114030124848</v>
      </c>
      <c r="Q430" s="13">
        <v>261.36896729771269</v>
      </c>
      <c r="R430" s="13">
        <v>267.90815635127512</v>
      </c>
      <c r="S430" s="7" t="s">
        <v>17</v>
      </c>
    </row>
    <row r="431" spans="1:19" s="4" customFormat="1">
      <c r="A431" s="6" t="s">
        <v>18</v>
      </c>
      <c r="B431" s="12">
        <v>1635.9491127498386</v>
      </c>
      <c r="C431" s="12">
        <v>1813.241073244774</v>
      </c>
      <c r="D431" s="12">
        <v>1628.1288286585186</v>
      </c>
      <c r="E431" s="12">
        <v>773.23911697836672</v>
      </c>
      <c r="F431" s="12">
        <v>816.74398498899166</v>
      </c>
      <c r="G431" s="12">
        <v>808.41497117602478</v>
      </c>
      <c r="H431" s="12">
        <v>892.12313210582113</v>
      </c>
      <c r="I431" s="12">
        <v>1138.60047872</v>
      </c>
      <c r="J431" s="12">
        <v>990.50473312000008</v>
      </c>
      <c r="K431" s="12">
        <v>822.88799099117284</v>
      </c>
      <c r="L431" s="12">
        <v>801.04208811548131</v>
      </c>
      <c r="M431" s="12">
        <v>702.62805858774266</v>
      </c>
      <c r="N431" s="12">
        <v>835.81526580375044</v>
      </c>
      <c r="O431" s="12">
        <v>795.29333973537223</v>
      </c>
      <c r="P431" s="12">
        <v>789.94084692762101</v>
      </c>
      <c r="Q431" s="12">
        <v>768.57799092296693</v>
      </c>
      <c r="R431" s="12">
        <v>643.83105454076531</v>
      </c>
      <c r="S431" s="6" t="s">
        <v>19</v>
      </c>
    </row>
    <row r="432" spans="1:19" s="4" customFormat="1" ht="60.75">
      <c r="A432" s="7" t="s">
        <v>20</v>
      </c>
      <c r="B432" s="13">
        <v>1209.9546616031757</v>
      </c>
      <c r="C432" s="13">
        <v>1361.3706211768485</v>
      </c>
      <c r="D432" s="13">
        <v>1249.5412359207808</v>
      </c>
      <c r="E432" s="13">
        <v>977.62104006258357</v>
      </c>
      <c r="F432" s="13">
        <v>1099.2303616614197</v>
      </c>
      <c r="G432" s="13">
        <v>1083.8057475504047</v>
      </c>
      <c r="H432" s="13">
        <v>1173.7773352970653</v>
      </c>
      <c r="I432" s="13">
        <v>1184.7726171500001</v>
      </c>
      <c r="J432" s="13">
        <v>1245.16953186</v>
      </c>
      <c r="K432" s="13">
        <v>1272.4351785672511</v>
      </c>
      <c r="L432" s="13">
        <v>1303.1388244883804</v>
      </c>
      <c r="M432" s="13">
        <v>1300.0296050813829</v>
      </c>
      <c r="N432" s="13">
        <v>1393.5507371920548</v>
      </c>
      <c r="O432" s="13">
        <v>1436.0715801251242</v>
      </c>
      <c r="P432" s="13">
        <v>1488.662842759725</v>
      </c>
      <c r="Q432" s="13">
        <v>1627.4410781109618</v>
      </c>
      <c r="R432" s="13">
        <v>1549.4817856924622</v>
      </c>
      <c r="S432" s="7" t="s">
        <v>21</v>
      </c>
    </row>
    <row r="433" spans="1:19" s="4" customFormat="1">
      <c r="A433" s="6" t="s">
        <v>22</v>
      </c>
      <c r="B433" s="12">
        <v>84.668920788320918</v>
      </c>
      <c r="C433" s="12">
        <v>75.329506422170567</v>
      </c>
      <c r="D433" s="12">
        <v>79.584434173631152</v>
      </c>
      <c r="E433" s="12">
        <v>67.183826127690054</v>
      </c>
      <c r="F433" s="12">
        <v>95.427896647970712</v>
      </c>
      <c r="G433" s="12">
        <v>112.59369440599126</v>
      </c>
      <c r="H433" s="12">
        <v>102.96764690239179</v>
      </c>
      <c r="I433" s="12">
        <v>93.116133390000002</v>
      </c>
      <c r="J433" s="12">
        <v>93.192963030000001</v>
      </c>
      <c r="K433" s="12">
        <v>107.93364386437206</v>
      </c>
      <c r="L433" s="12">
        <v>88.047373821626522</v>
      </c>
      <c r="M433" s="12">
        <v>68.708717327808003</v>
      </c>
      <c r="N433" s="12">
        <v>64.208732353792399</v>
      </c>
      <c r="O433" s="12">
        <v>60.958302456572426</v>
      </c>
      <c r="P433" s="12">
        <v>66.324898398398403</v>
      </c>
      <c r="Q433" s="12">
        <v>78.475554788481276</v>
      </c>
      <c r="R433" s="12">
        <v>85.784163231218514</v>
      </c>
      <c r="S433" s="6" t="s">
        <v>23</v>
      </c>
    </row>
    <row r="434" spans="1:19" s="4" customFormat="1">
      <c r="A434" s="7" t="s">
        <v>24</v>
      </c>
      <c r="B434" s="13">
        <v>251.14734420508219</v>
      </c>
      <c r="C434" s="13">
        <v>283.05224109641023</v>
      </c>
      <c r="D434" s="13">
        <v>277.93262008288934</v>
      </c>
      <c r="E434" s="13">
        <v>272.10833920177828</v>
      </c>
      <c r="F434" s="13">
        <v>301.21030629324224</v>
      </c>
      <c r="G434" s="13">
        <v>310.50334732721711</v>
      </c>
      <c r="H434" s="13">
        <v>367.6756222194233</v>
      </c>
      <c r="I434" s="13">
        <v>380.67303842000001</v>
      </c>
      <c r="J434" s="13">
        <v>404.82142241999998</v>
      </c>
      <c r="K434" s="13">
        <v>458.69353538255206</v>
      </c>
      <c r="L434" s="13">
        <v>505.1051056873531</v>
      </c>
      <c r="M434" s="13">
        <v>514.78708014821495</v>
      </c>
      <c r="N434" s="13">
        <v>507.17290818443649</v>
      </c>
      <c r="O434" s="13">
        <v>542.4002066102156</v>
      </c>
      <c r="P434" s="13">
        <v>532.89706718473394</v>
      </c>
      <c r="Q434" s="13">
        <v>518.68896776209738</v>
      </c>
      <c r="R434" s="13">
        <v>560.12912829540812</v>
      </c>
      <c r="S434" s="7" t="s">
        <v>25</v>
      </c>
    </row>
    <row r="435" spans="1:19" s="4" customFormat="1">
      <c r="A435" s="6" t="s">
        <v>26</v>
      </c>
      <c r="B435" s="12">
        <v>546.88747830049419</v>
      </c>
      <c r="C435" s="12">
        <v>616.15319103623801</v>
      </c>
      <c r="D435" s="12">
        <v>569.35398745283578</v>
      </c>
      <c r="E435" s="12">
        <v>551.86988918696659</v>
      </c>
      <c r="F435" s="12">
        <v>499.36980240410793</v>
      </c>
      <c r="G435" s="12">
        <v>491.1388966230063</v>
      </c>
      <c r="H435" s="12">
        <v>485.49265412981384</v>
      </c>
      <c r="I435" s="12">
        <v>518.75705859000004</v>
      </c>
      <c r="J435" s="12">
        <v>562.55479392999996</v>
      </c>
      <c r="K435" s="12">
        <v>582.73001570200006</v>
      </c>
      <c r="L435" s="12">
        <v>653.81145033311941</v>
      </c>
      <c r="M435" s="12">
        <v>703.68778203233228</v>
      </c>
      <c r="N435" s="12">
        <v>851.41221939278341</v>
      </c>
      <c r="O435" s="12">
        <v>800.9495515336248</v>
      </c>
      <c r="P435" s="12">
        <v>912.68001470116883</v>
      </c>
      <c r="Q435" s="12">
        <v>977.99973124833684</v>
      </c>
      <c r="R435" s="12">
        <v>992.48543394847343</v>
      </c>
      <c r="S435" s="6" t="s">
        <v>27</v>
      </c>
    </row>
    <row r="436" spans="1:19" s="4" customFormat="1" ht="40.5">
      <c r="A436" s="7" t="s">
        <v>28</v>
      </c>
      <c r="B436" s="13">
        <v>468.88512434081736</v>
      </c>
      <c r="C436" s="13">
        <v>541.94736791449475</v>
      </c>
      <c r="D436" s="13">
        <v>626.7125923660011</v>
      </c>
      <c r="E436" s="13">
        <v>767.84365080946236</v>
      </c>
      <c r="F436" s="13">
        <v>925.40307158752739</v>
      </c>
      <c r="G436" s="13">
        <v>956.32334420851623</v>
      </c>
      <c r="H436" s="13">
        <v>938.37240760758061</v>
      </c>
      <c r="I436" s="13">
        <v>1057.88803669</v>
      </c>
      <c r="J436" s="13">
        <v>1143.23951442</v>
      </c>
      <c r="K436" s="13">
        <v>1208.3673854246256</v>
      </c>
      <c r="L436" s="13">
        <v>1291.5614479448714</v>
      </c>
      <c r="M436" s="13">
        <v>1685.0537907836044</v>
      </c>
      <c r="N436" s="13">
        <v>1897.4322703737437</v>
      </c>
      <c r="O436" s="13">
        <v>1932.197081962941</v>
      </c>
      <c r="P436" s="13">
        <v>1985.9962724315858</v>
      </c>
      <c r="Q436" s="13">
        <v>1890.2892198403786</v>
      </c>
      <c r="R436" s="13">
        <v>1711.9188332875694</v>
      </c>
      <c r="S436" s="7" t="s">
        <v>29</v>
      </c>
    </row>
    <row r="437" spans="1:19" s="4" customFormat="1" ht="40.5">
      <c r="A437" s="6" t="s">
        <v>30</v>
      </c>
      <c r="B437" s="12">
        <v>1264.2179872891825</v>
      </c>
      <c r="C437" s="12">
        <v>1355.3994643964352</v>
      </c>
      <c r="D437" s="12">
        <v>1463.9038522216174</v>
      </c>
      <c r="E437" s="12">
        <v>1625.984591019755</v>
      </c>
      <c r="F437" s="12">
        <v>1759.7349266742681</v>
      </c>
      <c r="G437" s="12">
        <v>2070.3556388643647</v>
      </c>
      <c r="H437" s="12">
        <v>1977.6878063838581</v>
      </c>
      <c r="I437" s="12">
        <v>2073.9946653299999</v>
      </c>
      <c r="J437" s="12">
        <v>2018.3545451000002</v>
      </c>
      <c r="K437" s="12">
        <v>2026.8588866514078</v>
      </c>
      <c r="L437" s="12">
        <v>2042.7097218434049</v>
      </c>
      <c r="M437" s="12">
        <v>1889.9165234545719</v>
      </c>
      <c r="N437" s="12">
        <v>1827.7411712408218</v>
      </c>
      <c r="O437" s="12">
        <v>1380.1914424129636</v>
      </c>
      <c r="P437" s="12">
        <v>1427.1731155522332</v>
      </c>
      <c r="Q437" s="12">
        <v>1708.4006962790622</v>
      </c>
      <c r="R437" s="12">
        <v>1880.2777421939566</v>
      </c>
      <c r="S437" s="6" t="s">
        <v>31</v>
      </c>
    </row>
    <row r="438" spans="1:19" s="4" customFormat="1">
      <c r="A438" s="7" t="s">
        <v>32</v>
      </c>
      <c r="B438" s="13">
        <v>1420.2514132354431</v>
      </c>
      <c r="C438" s="13">
        <v>1475.3905069603661</v>
      </c>
      <c r="D438" s="13">
        <v>1542.389344030262</v>
      </c>
      <c r="E438" s="13">
        <v>1741.0246375403133</v>
      </c>
      <c r="F438" s="13">
        <v>1662.1234137196298</v>
      </c>
      <c r="G438" s="13">
        <v>1665.8800027033469</v>
      </c>
      <c r="H438" s="13">
        <v>1615.2993966048712</v>
      </c>
      <c r="I438" s="13">
        <v>1638.7989815000001</v>
      </c>
      <c r="J438" s="13">
        <v>1634.5082963899997</v>
      </c>
      <c r="K438" s="13">
        <v>1666.2004711568961</v>
      </c>
      <c r="L438" s="13">
        <v>1844.3613042578609</v>
      </c>
      <c r="M438" s="13">
        <v>1884.2501071630327</v>
      </c>
      <c r="N438" s="13">
        <v>2005.2967594643969</v>
      </c>
      <c r="O438" s="13">
        <v>2031.8808874642643</v>
      </c>
      <c r="P438" s="13">
        <v>2025.6523879941699</v>
      </c>
      <c r="Q438" s="13">
        <v>2124.0427676924883</v>
      </c>
      <c r="R438" s="13">
        <v>1951.1448246563953</v>
      </c>
      <c r="S438" s="7" t="s">
        <v>33</v>
      </c>
    </row>
    <row r="439" spans="1:19" s="4" customFormat="1">
      <c r="A439" s="6" t="s">
        <v>34</v>
      </c>
      <c r="B439" s="12">
        <v>868.57385092212428</v>
      </c>
      <c r="C439" s="12">
        <v>800.02832967489462</v>
      </c>
      <c r="D439" s="12">
        <v>727.34096554083169</v>
      </c>
      <c r="E439" s="12">
        <v>708.02636423996432</v>
      </c>
      <c r="F439" s="12">
        <v>625.12478407005437</v>
      </c>
      <c r="G439" s="12">
        <v>518.76873116238892</v>
      </c>
      <c r="H439" s="12">
        <v>391.65335790232274</v>
      </c>
      <c r="I439" s="12">
        <v>356.75069525999999</v>
      </c>
      <c r="J439" s="12">
        <v>350.46380970999996</v>
      </c>
      <c r="K439" s="12">
        <v>369.73416502766543</v>
      </c>
      <c r="L439" s="12">
        <v>200.21857894628346</v>
      </c>
      <c r="M439" s="12">
        <v>402.68398044663292</v>
      </c>
      <c r="N439" s="12">
        <v>418.28037543490143</v>
      </c>
      <c r="O439" s="12">
        <v>429.99111976653836</v>
      </c>
      <c r="P439" s="12">
        <v>501.30902964193706</v>
      </c>
      <c r="Q439" s="12">
        <v>486.85917617688847</v>
      </c>
      <c r="R439" s="12">
        <v>522.07898822479876</v>
      </c>
      <c r="S439" s="6" t="s">
        <v>35</v>
      </c>
    </row>
    <row r="440" spans="1:19" s="4" customFormat="1" ht="40.5">
      <c r="A440" s="7" t="s">
        <v>36</v>
      </c>
      <c r="B440" s="13">
        <v>135.14575672230595</v>
      </c>
      <c r="C440" s="13">
        <v>142.9230682244677</v>
      </c>
      <c r="D440" s="13">
        <v>144.17836541188308</v>
      </c>
      <c r="E440" s="13">
        <v>142.20274332039546</v>
      </c>
      <c r="F440" s="13">
        <v>151.7054625901755</v>
      </c>
      <c r="G440" s="13">
        <v>159.14602396125085</v>
      </c>
      <c r="H440" s="13">
        <v>168.7107562943778</v>
      </c>
      <c r="I440" s="13">
        <v>172.74239717</v>
      </c>
      <c r="J440" s="13">
        <v>191.09534528999998</v>
      </c>
      <c r="K440" s="13">
        <v>233.46081957149954</v>
      </c>
      <c r="L440" s="13">
        <v>249.67947202376814</v>
      </c>
      <c r="M440" s="13">
        <v>243.02020888742589</v>
      </c>
      <c r="N440" s="13">
        <v>229.19014840596799</v>
      </c>
      <c r="O440" s="13">
        <v>238.18628152362987</v>
      </c>
      <c r="P440" s="13">
        <v>259.71062775514889</v>
      </c>
      <c r="Q440" s="13">
        <v>232.77171174918843</v>
      </c>
      <c r="R440" s="13">
        <v>250.51681104357326</v>
      </c>
      <c r="S440" s="7" t="s">
        <v>37</v>
      </c>
    </row>
    <row r="441" spans="1:19" s="4" customFormat="1">
      <c r="A441" s="6" t="s">
        <v>38</v>
      </c>
      <c r="B441" s="12">
        <v>29.30587806119366</v>
      </c>
      <c r="C441" s="12">
        <v>30.140111902150863</v>
      </c>
      <c r="D441" s="12">
        <v>29.619713033446843</v>
      </c>
      <c r="E441" s="12">
        <v>28.117173113932015</v>
      </c>
      <c r="F441" s="12">
        <v>29.02297645241795</v>
      </c>
      <c r="G441" s="12">
        <v>35.767978952389448</v>
      </c>
      <c r="H441" s="12">
        <v>27.420847771569981</v>
      </c>
      <c r="I441" s="12">
        <v>20.28312043</v>
      </c>
      <c r="J441" s="12">
        <v>35.310144309999998</v>
      </c>
      <c r="K441" s="12">
        <v>68.760745405422156</v>
      </c>
      <c r="L441" s="12">
        <v>23.253795136782291</v>
      </c>
      <c r="M441" s="12">
        <v>28.923159181699972</v>
      </c>
      <c r="N441" s="12">
        <v>39.069719697665661</v>
      </c>
      <c r="O441" s="12">
        <v>47.176909528239435</v>
      </c>
      <c r="P441" s="12">
        <v>68.22167242603912</v>
      </c>
      <c r="Q441" s="12">
        <v>42.383204481614818</v>
      </c>
      <c r="R441" s="12">
        <v>42.113315001437932</v>
      </c>
      <c r="S441" s="6" t="s">
        <v>39</v>
      </c>
    </row>
    <row r="442" spans="1:19" s="4" customFormat="1">
      <c r="A442" s="19" t="s">
        <v>48</v>
      </c>
      <c r="B442" s="20">
        <f t="shared" ref="B442:R442" si="37">SUM(B424:B441)-B424-B427</f>
        <v>10640.813127153802</v>
      </c>
      <c r="C442" s="20">
        <f t="shared" si="37"/>
        <v>11324.711950020019</v>
      </c>
      <c r="D442" s="20">
        <f t="shared" si="37"/>
        <v>11126.464867857327</v>
      </c>
      <c r="E442" s="20">
        <f t="shared" si="37"/>
        <v>10259.387674244947</v>
      </c>
      <c r="F442" s="20">
        <f t="shared" si="37"/>
        <v>10836.551062779441</v>
      </c>
      <c r="G442" s="20">
        <f t="shared" si="37"/>
        <v>11278.897193130979</v>
      </c>
      <c r="H442" s="20">
        <f t="shared" si="37"/>
        <v>11358.344931060932</v>
      </c>
      <c r="I442" s="20">
        <f t="shared" si="37"/>
        <v>12180.701735600005</v>
      </c>
      <c r="J442" s="20">
        <f t="shared" si="37"/>
        <v>12541.730470709994</v>
      </c>
      <c r="K442" s="20">
        <f t="shared" si="37"/>
        <v>12767.83428694851</v>
      </c>
      <c r="L442" s="20">
        <f t="shared" si="37"/>
        <v>12839.650627243465</v>
      </c>
      <c r="M442" s="20">
        <f t="shared" si="37"/>
        <v>13146.232091327747</v>
      </c>
      <c r="N442" s="20">
        <f t="shared" si="37"/>
        <v>13915.017870148413</v>
      </c>
      <c r="O442" s="20">
        <f t="shared" si="37"/>
        <v>13633.356160535428</v>
      </c>
      <c r="P442" s="20">
        <f t="shared" si="37"/>
        <v>14162.046249879935</v>
      </c>
      <c r="Q442" s="20">
        <f t="shared" si="37"/>
        <v>14519.891742957638</v>
      </c>
      <c r="R442" s="20">
        <f t="shared" si="37"/>
        <v>14381.134811949874</v>
      </c>
      <c r="S442" s="19" t="s">
        <v>53</v>
      </c>
    </row>
    <row r="443" spans="1:19" s="4" customFormat="1">
      <c r="A443" s="22" t="s">
        <v>49</v>
      </c>
      <c r="B443" s="14">
        <f t="shared" ref="B443:R443" si="38">(SUM(B424:B441)-B424-B427)-B445</f>
        <v>49.661413964835447</v>
      </c>
      <c r="C443" s="14">
        <f t="shared" si="38"/>
        <v>77.108585082511127</v>
      </c>
      <c r="D443" s="14">
        <f t="shared" si="38"/>
        <v>65.600406223256869</v>
      </c>
      <c r="E443" s="14">
        <f t="shared" si="38"/>
        <v>35.861118442944644</v>
      </c>
      <c r="F443" s="14">
        <f t="shared" si="38"/>
        <v>1.4519635672604636</v>
      </c>
      <c r="G443" s="14">
        <f t="shared" si="38"/>
        <v>1.5941407798400178</v>
      </c>
      <c r="H443" s="14">
        <f t="shared" si="38"/>
        <v>3.1750497027551319</v>
      </c>
      <c r="I443" s="14">
        <f t="shared" si="38"/>
        <v>6.0000456869602203E-7</v>
      </c>
      <c r="J443" s="14">
        <f t="shared" si="38"/>
        <v>6.6999382397625595E-7</v>
      </c>
      <c r="K443" s="14">
        <f t="shared" si="38"/>
        <v>0.32564171396006714</v>
      </c>
      <c r="L443" s="14">
        <f t="shared" si="38"/>
        <v>-1.4968671935766906</v>
      </c>
      <c r="M443" s="14">
        <f t="shared" si="38"/>
        <v>58.302949815613829</v>
      </c>
      <c r="N443" s="14">
        <f t="shared" si="38"/>
        <v>89.013495390187018</v>
      </c>
      <c r="O443" s="14">
        <f t="shared" si="38"/>
        <v>57.49466412001857</v>
      </c>
      <c r="P443" s="14">
        <f t="shared" si="38"/>
        <v>-35.979982424109039</v>
      </c>
      <c r="Q443" s="14">
        <f t="shared" si="38"/>
        <v>-63.33155971645283</v>
      </c>
      <c r="R443" s="14">
        <f t="shared" si="38"/>
        <v>-188.65442813872505</v>
      </c>
      <c r="S443" s="22" t="s">
        <v>54</v>
      </c>
    </row>
    <row r="444" spans="1:19" s="4" customFormat="1">
      <c r="A444" s="23" t="s">
        <v>50</v>
      </c>
      <c r="B444" s="24">
        <f t="shared" ref="B444:R444" si="39">100*((SUM(B424:B441)-B424-B427)-B445)/B445</f>
        <v>0.46889531289588648</v>
      </c>
      <c r="C444" s="24">
        <f t="shared" si="39"/>
        <v>0.68555569200532118</v>
      </c>
      <c r="D444" s="24">
        <f t="shared" si="39"/>
        <v>0.59308570727721799</v>
      </c>
      <c r="E444" s="24">
        <f t="shared" si="39"/>
        <v>0.35077053155002497</v>
      </c>
      <c r="F444" s="24">
        <f t="shared" si="39"/>
        <v>1.3400556413609875E-2</v>
      </c>
      <c r="G444" s="24">
        <f t="shared" si="39"/>
        <v>1.4135833474011898E-2</v>
      </c>
      <c r="H444" s="24">
        <f t="shared" si="39"/>
        <v>2.7961269940730893E-2</v>
      </c>
      <c r="I444" s="24">
        <f t="shared" si="39"/>
        <v>4.9258620870090785E-9</v>
      </c>
      <c r="J444" s="24">
        <f t="shared" si="39"/>
        <v>5.3421162699737009E-9</v>
      </c>
      <c r="K444" s="24">
        <f t="shared" si="39"/>
        <v>2.5505501739496558E-3</v>
      </c>
      <c r="L444" s="24">
        <f t="shared" si="39"/>
        <v>-1.1656802433156022E-2</v>
      </c>
      <c r="M444" s="24">
        <f t="shared" si="39"/>
        <v>0.44547116037394524</v>
      </c>
      <c r="N444" s="24">
        <f t="shared" si="39"/>
        <v>0.64381214541416332</v>
      </c>
      <c r="O444" s="24">
        <f t="shared" si="39"/>
        <v>0.42350656078216137</v>
      </c>
      <c r="P444" s="24">
        <f t="shared" si="39"/>
        <v>-0.25341538207786674</v>
      </c>
      <c r="Q444" s="24">
        <f t="shared" si="39"/>
        <v>-0.43427682894247305</v>
      </c>
      <c r="R444" s="24">
        <f t="shared" si="39"/>
        <v>-1.2948329246908024</v>
      </c>
      <c r="S444" s="23" t="s">
        <v>55</v>
      </c>
    </row>
    <row r="445" spans="1:19" s="4" customFormat="1">
      <c r="A445" s="19" t="s">
        <v>51</v>
      </c>
      <c r="B445" s="20">
        <v>10591.151713188967</v>
      </c>
      <c r="C445" s="20">
        <v>11247.603364937508</v>
      </c>
      <c r="D445" s="20">
        <v>11060.86446163407</v>
      </c>
      <c r="E445" s="20">
        <v>10223.526555802002</v>
      </c>
      <c r="F445" s="20">
        <v>10835.099099212181</v>
      </c>
      <c r="G445" s="20">
        <v>11277.303052351139</v>
      </c>
      <c r="H445" s="20">
        <v>11355.169881358177</v>
      </c>
      <c r="I445" s="20">
        <v>12180.701735000001</v>
      </c>
      <c r="J445" s="20">
        <v>12541.73047004</v>
      </c>
      <c r="K445" s="20">
        <v>12767.508645234549</v>
      </c>
      <c r="L445" s="20">
        <v>12841.147494437042</v>
      </c>
      <c r="M445" s="20">
        <v>13087.929141512133</v>
      </c>
      <c r="N445" s="20">
        <v>13826.004374758226</v>
      </c>
      <c r="O445" s="20">
        <v>13575.861496415409</v>
      </c>
      <c r="P445" s="20">
        <v>14198.026232304044</v>
      </c>
      <c r="Q445" s="20">
        <v>14583.223302674091</v>
      </c>
      <c r="R445" s="20">
        <v>14569.789240088599</v>
      </c>
      <c r="S445" s="19" t="s">
        <v>56</v>
      </c>
    </row>
    <row r="446" spans="1:19" s="28" customFormat="1">
      <c r="A446" s="21" t="s">
        <v>52</v>
      </c>
      <c r="B446" s="21"/>
      <c r="C446" s="21"/>
      <c r="D446" s="21"/>
      <c r="E446" s="21"/>
      <c r="F446" s="21"/>
      <c r="G446" s="21"/>
      <c r="H446" s="21"/>
      <c r="I446" s="21"/>
      <c r="J446" s="21"/>
      <c r="K446" s="21" t="s">
        <v>57</v>
      </c>
      <c r="L446" s="21"/>
      <c r="M446" s="21"/>
      <c r="N446" s="21"/>
      <c r="O446" s="21"/>
      <c r="P446" s="21"/>
      <c r="Q446" s="21"/>
      <c r="R446" s="21"/>
      <c r="S446" s="21"/>
    </row>
    <row r="447" spans="1:19" s="28" customFormat="1"/>
    <row r="448" spans="1:19" s="28" customFormat="1"/>
    <row r="449" spans="1:19" s="28" customFormat="1">
      <c r="A449" s="27" t="s">
        <v>0</v>
      </c>
      <c r="S449" s="29" t="s">
        <v>1</v>
      </c>
    </row>
    <row r="450" spans="1:19" s="28" customFormat="1"/>
    <row r="451" spans="1:19" s="28" customFormat="1">
      <c r="A451" s="27" t="s">
        <v>74</v>
      </c>
      <c r="I451" s="29" t="s">
        <v>2</v>
      </c>
      <c r="J451" s="27" t="s">
        <v>3</v>
      </c>
      <c r="S451" s="29" t="s">
        <v>75</v>
      </c>
    </row>
    <row r="452" spans="1:19">
      <c r="A452" s="2"/>
      <c r="B452" s="3">
        <v>1995</v>
      </c>
      <c r="C452" s="3">
        <v>1996</v>
      </c>
      <c r="D452" s="3">
        <v>1997</v>
      </c>
      <c r="E452" s="3">
        <v>1998</v>
      </c>
      <c r="F452" s="3">
        <v>1999</v>
      </c>
      <c r="G452" s="3">
        <v>2000</v>
      </c>
      <c r="H452" s="3">
        <v>2001</v>
      </c>
      <c r="I452" s="3">
        <v>2002</v>
      </c>
      <c r="J452" s="3">
        <v>2003</v>
      </c>
      <c r="K452" s="3">
        <v>2004</v>
      </c>
      <c r="L452" s="3">
        <v>2005</v>
      </c>
      <c r="M452" s="3">
        <v>2006</v>
      </c>
      <c r="N452" s="3">
        <v>2007</v>
      </c>
      <c r="O452" s="3">
        <v>2008</v>
      </c>
      <c r="P452" s="3">
        <v>2009</v>
      </c>
      <c r="Q452" s="3">
        <v>2010</v>
      </c>
      <c r="R452" s="3">
        <v>2011</v>
      </c>
      <c r="S452" s="2"/>
    </row>
    <row r="453" spans="1:19" s="4" customFormat="1">
      <c r="A453" s="25" t="s">
        <v>4</v>
      </c>
      <c r="B453" s="26">
        <v>2502.7711035000002</v>
      </c>
      <c r="C453" s="26">
        <v>3002.1126564699998</v>
      </c>
      <c r="D453" s="26">
        <v>2850.10848455</v>
      </c>
      <c r="E453" s="26">
        <v>3038.2774757100001</v>
      </c>
      <c r="F453" s="26">
        <v>2849.0931811999999</v>
      </c>
      <c r="G453" s="26">
        <v>2794.5312763799998</v>
      </c>
      <c r="H453" s="26">
        <v>3274.41931346</v>
      </c>
      <c r="I453" s="26">
        <v>3494.3397061700002</v>
      </c>
      <c r="J453" s="26">
        <v>4177.5562604799998</v>
      </c>
      <c r="K453" s="26">
        <v>4676.9115648899997</v>
      </c>
      <c r="L453" s="26">
        <v>6021.2738829899999</v>
      </c>
      <c r="M453" s="26">
        <v>6620.1356349199996</v>
      </c>
      <c r="N453" s="26">
        <v>6631.1073614799998</v>
      </c>
      <c r="O453" s="26">
        <v>8702.3076065599998</v>
      </c>
      <c r="P453" s="26">
        <v>7429.5456187299997</v>
      </c>
      <c r="Q453" s="26">
        <v>9257.1795712999992</v>
      </c>
      <c r="R453" s="26">
        <v>9576.9992893399995</v>
      </c>
      <c r="S453" s="25" t="s">
        <v>5</v>
      </c>
    </row>
    <row r="454" spans="1:19" s="4" customFormat="1">
      <c r="A454" s="6" t="s">
        <v>6</v>
      </c>
      <c r="B454" s="12">
        <v>2446.5788177899999</v>
      </c>
      <c r="C454" s="12">
        <v>2913.8198554599999</v>
      </c>
      <c r="D454" s="12">
        <v>2787.6868124799998</v>
      </c>
      <c r="E454" s="12">
        <v>2965.42171762</v>
      </c>
      <c r="F454" s="12">
        <v>2768.6376858600001</v>
      </c>
      <c r="G454" s="12">
        <v>2695.50590938</v>
      </c>
      <c r="H454" s="12">
        <v>3187.20441119</v>
      </c>
      <c r="I454" s="12">
        <v>3385.1125857299999</v>
      </c>
      <c r="J454" s="12">
        <v>4055.39887679</v>
      </c>
      <c r="K454" s="12">
        <v>4490.8660333099997</v>
      </c>
      <c r="L454" s="12">
        <v>5876.0546106800002</v>
      </c>
      <c r="M454" s="12">
        <v>6468.0667595200002</v>
      </c>
      <c r="N454" s="12">
        <v>6461.4118324999999</v>
      </c>
      <c r="O454" s="12">
        <v>8569.6765166799996</v>
      </c>
      <c r="P454" s="12">
        <v>7294.5151367899998</v>
      </c>
      <c r="Q454" s="12">
        <v>9128.2695285699992</v>
      </c>
      <c r="R454" s="12">
        <v>9443.9123046200002</v>
      </c>
      <c r="S454" s="6" t="s">
        <v>7</v>
      </c>
    </row>
    <row r="455" spans="1:19" s="4" customFormat="1">
      <c r="A455" s="7" t="s">
        <v>8</v>
      </c>
      <c r="B455" s="13">
        <v>56.19228554</v>
      </c>
      <c r="C455" s="13">
        <v>88.29280086</v>
      </c>
      <c r="D455" s="13">
        <v>62.421671920000001</v>
      </c>
      <c r="E455" s="13">
        <v>72.855757920000002</v>
      </c>
      <c r="F455" s="13">
        <v>80.455495189999993</v>
      </c>
      <c r="G455" s="13">
        <v>99.025366880000007</v>
      </c>
      <c r="H455" s="13">
        <v>87.214902120000005</v>
      </c>
      <c r="I455" s="13">
        <v>109.22712029</v>
      </c>
      <c r="J455" s="13">
        <v>122.15738354</v>
      </c>
      <c r="K455" s="13">
        <v>186.04553143000001</v>
      </c>
      <c r="L455" s="13">
        <v>145.21927213999999</v>
      </c>
      <c r="M455" s="13">
        <v>152.06887527000001</v>
      </c>
      <c r="N455" s="13">
        <v>169.69552881000001</v>
      </c>
      <c r="O455" s="13">
        <v>132.63108971</v>
      </c>
      <c r="P455" s="13">
        <v>135.03048176999999</v>
      </c>
      <c r="Q455" s="13">
        <v>128.91004258999999</v>
      </c>
      <c r="R455" s="13">
        <v>133.08698458999999</v>
      </c>
      <c r="S455" s="7" t="s">
        <v>9</v>
      </c>
    </row>
    <row r="456" spans="1:19" s="4" customFormat="1">
      <c r="A456" s="8" t="s">
        <v>10</v>
      </c>
      <c r="B456" s="14">
        <v>7367.76755409</v>
      </c>
      <c r="C456" s="14">
        <v>8554.0704005299995</v>
      </c>
      <c r="D456" s="14">
        <v>8600.2624023200005</v>
      </c>
      <c r="E456" s="14">
        <v>8536.3997794200004</v>
      </c>
      <c r="F456" s="14">
        <v>8672.0839887700004</v>
      </c>
      <c r="G456" s="14">
        <v>8670.3403587499997</v>
      </c>
      <c r="H456" s="14">
        <v>8793.6001601200005</v>
      </c>
      <c r="I456" s="14">
        <v>9663.2105922999999</v>
      </c>
      <c r="J456" s="14">
        <v>10081.61495094</v>
      </c>
      <c r="K456" s="14">
        <v>11273.45692961</v>
      </c>
      <c r="L456" s="14">
        <v>12342.20002692</v>
      </c>
      <c r="M456" s="14">
        <v>13495.76332007</v>
      </c>
      <c r="N456" s="14">
        <v>14697.824543250001</v>
      </c>
      <c r="O456" s="14">
        <v>15084.772095820001</v>
      </c>
      <c r="P456" s="14">
        <v>16165.87688969</v>
      </c>
      <c r="Q456" s="14">
        <v>17421.695119339998</v>
      </c>
      <c r="R456" s="14">
        <v>17606.969351870001</v>
      </c>
      <c r="S456" s="8" t="s">
        <v>11</v>
      </c>
    </row>
    <row r="457" spans="1:19" s="4" customFormat="1">
      <c r="A457" s="7" t="s">
        <v>12</v>
      </c>
      <c r="B457" s="13">
        <v>61.785826909999997</v>
      </c>
      <c r="C457" s="13">
        <v>184.40838368999999</v>
      </c>
      <c r="D457" s="13">
        <v>328.13141898999999</v>
      </c>
      <c r="E457" s="13">
        <v>265.88923011999998</v>
      </c>
      <c r="F457" s="13">
        <v>326.94418874000002</v>
      </c>
      <c r="G457" s="13">
        <v>126.45144969</v>
      </c>
      <c r="H457" s="13">
        <v>147.48325682999999</v>
      </c>
      <c r="I457" s="13">
        <v>185.29992110000001</v>
      </c>
      <c r="J457" s="13">
        <v>121.71702471</v>
      </c>
      <c r="K457" s="13">
        <v>86.203952259999994</v>
      </c>
      <c r="L457" s="13">
        <v>192.60090061</v>
      </c>
      <c r="M457" s="13">
        <v>206.90880372000001</v>
      </c>
      <c r="N457" s="13">
        <v>168.95445731000001</v>
      </c>
      <c r="O457" s="13">
        <v>112.1943024</v>
      </c>
      <c r="P457" s="13">
        <v>124.65338269</v>
      </c>
      <c r="Q457" s="13">
        <v>136.06161499999999</v>
      </c>
      <c r="R457" s="13">
        <v>32.589652389999998</v>
      </c>
      <c r="S457" s="7" t="s">
        <v>13</v>
      </c>
    </row>
    <row r="458" spans="1:19" s="4" customFormat="1">
      <c r="A458" s="6" t="s">
        <v>14</v>
      </c>
      <c r="B458" s="12">
        <v>488.56282750999998</v>
      </c>
      <c r="C458" s="12">
        <v>611.37486951999995</v>
      </c>
      <c r="D458" s="12">
        <v>614.97764006</v>
      </c>
      <c r="E458" s="12">
        <v>618.65151442000001</v>
      </c>
      <c r="F458" s="12">
        <v>531.55388190999997</v>
      </c>
      <c r="G458" s="12">
        <v>577.42225513999995</v>
      </c>
      <c r="H458" s="12">
        <v>614.98247700000002</v>
      </c>
      <c r="I458" s="12">
        <v>676.30244216999995</v>
      </c>
      <c r="J458" s="12">
        <v>863.86153389000003</v>
      </c>
      <c r="K458" s="12">
        <v>842.44196996999995</v>
      </c>
      <c r="L458" s="12">
        <v>801.79226681</v>
      </c>
      <c r="M458" s="12">
        <v>863.78566862000002</v>
      </c>
      <c r="N458" s="12">
        <v>1174.1968747200001</v>
      </c>
      <c r="O458" s="12">
        <v>1562.8236662700001</v>
      </c>
      <c r="P458" s="12">
        <v>1691.74618136</v>
      </c>
      <c r="Q458" s="12">
        <v>2064.2433154099999</v>
      </c>
      <c r="R458" s="12">
        <v>1934.3380288599999</v>
      </c>
      <c r="S458" s="6" t="s">
        <v>15</v>
      </c>
    </row>
    <row r="459" spans="1:19" s="4" customFormat="1">
      <c r="A459" s="7" t="s">
        <v>16</v>
      </c>
      <c r="B459" s="13">
        <v>168.83065096999999</v>
      </c>
      <c r="C459" s="13">
        <v>176.68964130000001</v>
      </c>
      <c r="D459" s="13">
        <v>193.19399161999999</v>
      </c>
      <c r="E459" s="13">
        <v>231.65727147999999</v>
      </c>
      <c r="F459" s="13">
        <v>206.25767396000001</v>
      </c>
      <c r="G459" s="13">
        <v>206.20809032</v>
      </c>
      <c r="H459" s="13">
        <v>210.04126790000001</v>
      </c>
      <c r="I459" s="13">
        <v>195.70273083999999</v>
      </c>
      <c r="J459" s="13">
        <v>213.60358879</v>
      </c>
      <c r="K459" s="13">
        <v>237.26958579000001</v>
      </c>
      <c r="L459" s="13">
        <v>235.42321200999999</v>
      </c>
      <c r="M459" s="13">
        <v>278.46961270999998</v>
      </c>
      <c r="N459" s="13">
        <v>253.82332403000001</v>
      </c>
      <c r="O459" s="13">
        <v>247.27249803999999</v>
      </c>
      <c r="P459" s="13">
        <v>316.84343038999998</v>
      </c>
      <c r="Q459" s="13">
        <v>324.16254125</v>
      </c>
      <c r="R459" s="13">
        <v>376.86577391999998</v>
      </c>
      <c r="S459" s="7" t="s">
        <v>17</v>
      </c>
    </row>
    <row r="460" spans="1:19" s="4" customFormat="1">
      <c r="A460" s="6" t="s">
        <v>18</v>
      </c>
      <c r="B460" s="12">
        <v>970.21440706999999</v>
      </c>
      <c r="C460" s="12">
        <v>1239.3103990899999</v>
      </c>
      <c r="D460" s="12">
        <v>736.77159142000005</v>
      </c>
      <c r="E460" s="12">
        <v>522.48277089999999</v>
      </c>
      <c r="F460" s="12">
        <v>513.95622336999998</v>
      </c>
      <c r="G460" s="12">
        <v>492.40576113999998</v>
      </c>
      <c r="H460" s="12">
        <v>443.78492933000001</v>
      </c>
      <c r="I460" s="12">
        <v>584.87253891</v>
      </c>
      <c r="J460" s="12">
        <v>524.19688966000001</v>
      </c>
      <c r="K460" s="12">
        <v>732.65739692</v>
      </c>
      <c r="L460" s="12">
        <v>749.64474310000003</v>
      </c>
      <c r="M460" s="12">
        <v>908.92197069999997</v>
      </c>
      <c r="N460" s="12">
        <v>1126.1122379799999</v>
      </c>
      <c r="O460" s="12">
        <v>1011.27449739</v>
      </c>
      <c r="P460" s="12">
        <v>1124.44150945</v>
      </c>
      <c r="Q460" s="12">
        <v>1088.7495991599999</v>
      </c>
      <c r="R460" s="12">
        <v>953.03877288000001</v>
      </c>
      <c r="S460" s="6" t="s">
        <v>19</v>
      </c>
    </row>
    <row r="461" spans="1:19" s="4" customFormat="1" ht="60.75">
      <c r="A461" s="7" t="s">
        <v>20</v>
      </c>
      <c r="B461" s="13">
        <v>1191.8723576100001</v>
      </c>
      <c r="C461" s="13">
        <v>1351.0397927700001</v>
      </c>
      <c r="D461" s="13">
        <v>1378.5378468399999</v>
      </c>
      <c r="E461" s="13">
        <v>1270.08000638</v>
      </c>
      <c r="F461" s="13">
        <v>1348.8928265</v>
      </c>
      <c r="G461" s="13">
        <v>1258.60936767</v>
      </c>
      <c r="H461" s="13">
        <v>1300.9103608</v>
      </c>
      <c r="I461" s="13">
        <v>1288.38579413</v>
      </c>
      <c r="J461" s="13">
        <v>1375.5713275600001</v>
      </c>
      <c r="K461" s="13">
        <v>1454.6380622500001</v>
      </c>
      <c r="L461" s="13">
        <v>1695.34118597</v>
      </c>
      <c r="M461" s="13">
        <v>1823.24453604</v>
      </c>
      <c r="N461" s="13">
        <v>1869.2812524399999</v>
      </c>
      <c r="O461" s="13">
        <v>2206.29945288</v>
      </c>
      <c r="P461" s="13">
        <v>2412.8896914900001</v>
      </c>
      <c r="Q461" s="13">
        <v>2645.22208538</v>
      </c>
      <c r="R461" s="13">
        <v>2661.8658770900001</v>
      </c>
      <c r="S461" s="7" t="s">
        <v>21</v>
      </c>
    </row>
    <row r="462" spans="1:19" s="4" customFormat="1">
      <c r="A462" s="6" t="s">
        <v>22</v>
      </c>
      <c r="B462" s="12">
        <v>43.682639180000002</v>
      </c>
      <c r="C462" s="12">
        <v>71.44406524</v>
      </c>
      <c r="D462" s="12">
        <v>90.198078219999999</v>
      </c>
      <c r="E462" s="12">
        <v>94.829987529999997</v>
      </c>
      <c r="F462" s="12">
        <v>142.41938605000001</v>
      </c>
      <c r="G462" s="12">
        <v>125.14357285</v>
      </c>
      <c r="H462" s="12">
        <v>110.73071122</v>
      </c>
      <c r="I462" s="12">
        <v>88.901799620000006</v>
      </c>
      <c r="J462" s="12">
        <v>90.692144589999998</v>
      </c>
      <c r="K462" s="12">
        <v>102.07093827999999</v>
      </c>
      <c r="L462" s="12">
        <v>97.860477399999994</v>
      </c>
      <c r="M462" s="12">
        <v>111.04571495</v>
      </c>
      <c r="N462" s="12">
        <v>116.96446775</v>
      </c>
      <c r="O462" s="12">
        <v>117.53352673000001</v>
      </c>
      <c r="P462" s="12">
        <v>130.70162281</v>
      </c>
      <c r="Q462" s="12">
        <v>131.19153807000001</v>
      </c>
      <c r="R462" s="12">
        <v>131.49015596999999</v>
      </c>
      <c r="S462" s="6" t="s">
        <v>23</v>
      </c>
    </row>
    <row r="463" spans="1:19" s="4" customFormat="1">
      <c r="A463" s="7" t="s">
        <v>24</v>
      </c>
      <c r="B463" s="13">
        <v>263.28723717999998</v>
      </c>
      <c r="C463" s="13">
        <v>358.77195925000001</v>
      </c>
      <c r="D463" s="13">
        <v>346.83370495000003</v>
      </c>
      <c r="E463" s="13">
        <v>324.85795981000001</v>
      </c>
      <c r="F463" s="13">
        <v>327.58486117000001</v>
      </c>
      <c r="G463" s="13">
        <v>360.67509703000002</v>
      </c>
      <c r="H463" s="13">
        <v>397.12173046999999</v>
      </c>
      <c r="I463" s="13">
        <v>439.42274946999999</v>
      </c>
      <c r="J463" s="13">
        <v>524.44693328999995</v>
      </c>
      <c r="K463" s="13">
        <v>574.61619714000005</v>
      </c>
      <c r="L463" s="13">
        <v>574.71230032999995</v>
      </c>
      <c r="M463" s="13">
        <v>608.44573534999995</v>
      </c>
      <c r="N463" s="13">
        <v>618.73066996</v>
      </c>
      <c r="O463" s="13">
        <v>638.21248459000003</v>
      </c>
      <c r="P463" s="13">
        <v>654.16648969000005</v>
      </c>
      <c r="Q463" s="13">
        <v>676.12535518000004</v>
      </c>
      <c r="R463" s="13">
        <v>732.60698950000005</v>
      </c>
      <c r="S463" s="7" t="s">
        <v>25</v>
      </c>
    </row>
    <row r="464" spans="1:19" s="4" customFormat="1">
      <c r="A464" s="6" t="s">
        <v>26</v>
      </c>
      <c r="B464" s="12">
        <v>596.68457596999997</v>
      </c>
      <c r="C464" s="12">
        <v>651.50818456000002</v>
      </c>
      <c r="D464" s="12">
        <v>603.87949445000004</v>
      </c>
      <c r="E464" s="12">
        <v>592.10915609000006</v>
      </c>
      <c r="F464" s="12">
        <v>502.16226983000001</v>
      </c>
      <c r="G464" s="12">
        <v>498.79111413999999</v>
      </c>
      <c r="H464" s="12">
        <v>513.22181565999995</v>
      </c>
      <c r="I464" s="12">
        <v>573.33798717000002</v>
      </c>
      <c r="J464" s="12">
        <v>585.24179671000002</v>
      </c>
      <c r="K464" s="12">
        <v>777.14580332000003</v>
      </c>
      <c r="L464" s="12">
        <v>865.69858651000004</v>
      </c>
      <c r="M464" s="12">
        <v>1127.37543486</v>
      </c>
      <c r="N464" s="12">
        <v>1324.53332727</v>
      </c>
      <c r="O464" s="12">
        <v>1246.7060085200001</v>
      </c>
      <c r="P464" s="12">
        <v>1225.5018062500001</v>
      </c>
      <c r="Q464" s="12">
        <v>1253.7370767100001</v>
      </c>
      <c r="R464" s="12">
        <v>1332.75191079</v>
      </c>
      <c r="S464" s="6" t="s">
        <v>27</v>
      </c>
    </row>
    <row r="465" spans="1:19" s="4" customFormat="1" ht="40.5">
      <c r="A465" s="7" t="s">
        <v>28</v>
      </c>
      <c r="B465" s="13">
        <v>578.96370701000001</v>
      </c>
      <c r="C465" s="13">
        <v>681.25070822999999</v>
      </c>
      <c r="D465" s="13">
        <v>786.29890750000004</v>
      </c>
      <c r="E465" s="13">
        <v>948.54173762999994</v>
      </c>
      <c r="F465" s="13">
        <v>1150.0947184900001</v>
      </c>
      <c r="G465" s="13">
        <v>1181.3973356900001</v>
      </c>
      <c r="H465" s="13">
        <v>1130.3377843999999</v>
      </c>
      <c r="I465" s="13">
        <v>1249.3890199099999</v>
      </c>
      <c r="J465" s="13">
        <v>1296.21046181</v>
      </c>
      <c r="K465" s="13">
        <v>1330.7473944799999</v>
      </c>
      <c r="L465" s="13">
        <v>1403.5859170599999</v>
      </c>
      <c r="M465" s="13">
        <v>1616.4286762199999</v>
      </c>
      <c r="N465" s="13">
        <v>1773.02683376</v>
      </c>
      <c r="O465" s="13">
        <v>1963.9487704999999</v>
      </c>
      <c r="P465" s="13">
        <v>2128.2172579399999</v>
      </c>
      <c r="Q465" s="13">
        <v>2291.8930997100001</v>
      </c>
      <c r="R465" s="13">
        <v>2288.4859326599999</v>
      </c>
      <c r="S465" s="7" t="s">
        <v>29</v>
      </c>
    </row>
    <row r="466" spans="1:19" s="4" customFormat="1" ht="40.5">
      <c r="A466" s="6" t="s">
        <v>30</v>
      </c>
      <c r="B466" s="12">
        <v>1178.1913122599999</v>
      </c>
      <c r="C466" s="12">
        <v>1276.1954379900001</v>
      </c>
      <c r="D466" s="12">
        <v>1397.51064933</v>
      </c>
      <c r="E466" s="12">
        <v>1570.45765078</v>
      </c>
      <c r="F466" s="12">
        <v>1692.3632055</v>
      </c>
      <c r="G466" s="12">
        <v>1853.0219074199999</v>
      </c>
      <c r="H466" s="12">
        <v>1915.0190630300001</v>
      </c>
      <c r="I466" s="12">
        <v>2263.2184478600002</v>
      </c>
      <c r="J466" s="12">
        <v>2286.5500742600002</v>
      </c>
      <c r="K466" s="12">
        <v>2605.8918028600001</v>
      </c>
      <c r="L466" s="12">
        <v>2858.7490810700001</v>
      </c>
      <c r="M466" s="12">
        <v>2807.57495608</v>
      </c>
      <c r="N466" s="12">
        <v>2857.3822102499998</v>
      </c>
      <c r="O466" s="12">
        <v>2288.2917474400001</v>
      </c>
      <c r="P466" s="12">
        <v>2459.3827683600002</v>
      </c>
      <c r="Q466" s="12">
        <v>2773.6464469399998</v>
      </c>
      <c r="R466" s="12">
        <v>3199.3620412599998</v>
      </c>
      <c r="S466" s="6" t="s">
        <v>31</v>
      </c>
    </row>
    <row r="467" spans="1:19" s="4" customFormat="1">
      <c r="A467" s="7" t="s">
        <v>32</v>
      </c>
      <c r="B467" s="13">
        <v>1434.08380971</v>
      </c>
      <c r="C467" s="13">
        <v>1440.15529941</v>
      </c>
      <c r="D467" s="13">
        <v>1584.28270578</v>
      </c>
      <c r="E467" s="13">
        <v>1509.41496826</v>
      </c>
      <c r="F467" s="13">
        <v>1303.02788994</v>
      </c>
      <c r="G467" s="13">
        <v>1349.04299919</v>
      </c>
      <c r="H467" s="13">
        <v>1338.8427291999999</v>
      </c>
      <c r="I467" s="13">
        <v>1389.4363310199999</v>
      </c>
      <c r="J467" s="13">
        <v>1436.4488338599999</v>
      </c>
      <c r="K467" s="13">
        <v>1609.3217295899999</v>
      </c>
      <c r="L467" s="13">
        <v>1845.91023711</v>
      </c>
      <c r="M467" s="13">
        <v>2053.1569056600001</v>
      </c>
      <c r="N467" s="13">
        <v>2307.2596487999999</v>
      </c>
      <c r="O467" s="13">
        <v>2486.8561983499999</v>
      </c>
      <c r="P467" s="13">
        <v>2560.5445956100002</v>
      </c>
      <c r="Q467" s="13">
        <v>2720.0734529000001</v>
      </c>
      <c r="R467" s="13">
        <v>2599.9968505699999</v>
      </c>
      <c r="S467" s="7" t="s">
        <v>33</v>
      </c>
    </row>
    <row r="468" spans="1:19" s="4" customFormat="1">
      <c r="A468" s="6" t="s">
        <v>34</v>
      </c>
      <c r="B468" s="12">
        <v>253.83339724000001</v>
      </c>
      <c r="C468" s="12">
        <v>352.94813219000002</v>
      </c>
      <c r="D468" s="12">
        <v>370.76401261000001</v>
      </c>
      <c r="E468" s="12">
        <v>409.33761118000001</v>
      </c>
      <c r="F468" s="12">
        <v>441.89014952999997</v>
      </c>
      <c r="G468" s="12">
        <v>452.22298566000001</v>
      </c>
      <c r="H468" s="12">
        <v>454.29272357000002</v>
      </c>
      <c r="I468" s="12">
        <v>515.54772948000004</v>
      </c>
      <c r="J468" s="12">
        <v>517.12590297999998</v>
      </c>
      <c r="K468" s="12">
        <v>630.00553609999997</v>
      </c>
      <c r="L468" s="12">
        <v>692.53824610000004</v>
      </c>
      <c r="M468" s="12">
        <v>748.44451829000002</v>
      </c>
      <c r="N468" s="12">
        <v>786.00406111999996</v>
      </c>
      <c r="O468" s="12">
        <v>847.71196899999995</v>
      </c>
      <c r="P468" s="12">
        <v>953.53840637999997</v>
      </c>
      <c r="Q468" s="12">
        <v>910.12364504000004</v>
      </c>
      <c r="R468" s="12">
        <v>953.87638377999997</v>
      </c>
      <c r="S468" s="6" t="s">
        <v>35</v>
      </c>
    </row>
    <row r="469" spans="1:19" s="4" customFormat="1" ht="40.5">
      <c r="A469" s="7" t="s">
        <v>36</v>
      </c>
      <c r="B469" s="13">
        <v>104.95845884000001</v>
      </c>
      <c r="C469" s="13">
        <v>124.85876394</v>
      </c>
      <c r="D469" s="13">
        <v>130.31900507</v>
      </c>
      <c r="E469" s="13">
        <v>138.1992152</v>
      </c>
      <c r="F469" s="13">
        <v>146.32262990000001</v>
      </c>
      <c r="G469" s="13">
        <v>153.48972896999999</v>
      </c>
      <c r="H469" s="13">
        <v>166.73358551000001</v>
      </c>
      <c r="I469" s="13">
        <v>173.16629882999999</v>
      </c>
      <c r="J469" s="13">
        <v>206.49323283999999</v>
      </c>
      <c r="K469" s="13">
        <v>266.889003</v>
      </c>
      <c r="L469" s="13">
        <v>297.72221402000002</v>
      </c>
      <c r="M469" s="13">
        <v>298.16940224000001</v>
      </c>
      <c r="N469" s="13">
        <v>284.26561271000003</v>
      </c>
      <c r="O469" s="13">
        <v>304.99642856999998</v>
      </c>
      <c r="P469" s="13">
        <v>331.93542017999999</v>
      </c>
      <c r="Q469" s="13">
        <v>315.90127293</v>
      </c>
      <c r="R469" s="13">
        <v>356.80758037999999</v>
      </c>
      <c r="S469" s="7" t="s">
        <v>37</v>
      </c>
    </row>
    <row r="470" spans="1:19" s="4" customFormat="1">
      <c r="A470" s="6" t="s">
        <v>38</v>
      </c>
      <c r="B470" s="12">
        <v>32.816346109999998</v>
      </c>
      <c r="C470" s="12">
        <v>34.114762839999997</v>
      </c>
      <c r="D470" s="12">
        <v>38.563354959999998</v>
      </c>
      <c r="E470" s="12">
        <v>39.89069911</v>
      </c>
      <c r="F470" s="12">
        <v>38.614083360000002</v>
      </c>
      <c r="G470" s="12">
        <v>35.458693289999999</v>
      </c>
      <c r="H470" s="12">
        <v>50.097724630000002</v>
      </c>
      <c r="I470" s="12">
        <v>40.226801219999999</v>
      </c>
      <c r="J470" s="12">
        <v>39.455205329999998</v>
      </c>
      <c r="K470" s="12">
        <v>23.557557039999999</v>
      </c>
      <c r="L470" s="12">
        <v>30.620658250000002</v>
      </c>
      <c r="M470" s="12">
        <v>43.791384000000001</v>
      </c>
      <c r="N470" s="12">
        <v>37.289564499999997</v>
      </c>
      <c r="O470" s="12">
        <v>50.650544519999997</v>
      </c>
      <c r="P470" s="12">
        <v>51.314326479999998</v>
      </c>
      <c r="Q470" s="12">
        <v>90.564075079999995</v>
      </c>
      <c r="R470" s="12">
        <v>52.893401179999998</v>
      </c>
      <c r="S470" s="6" t="s">
        <v>39</v>
      </c>
    </row>
    <row r="471" spans="1:19" s="4" customFormat="1">
      <c r="A471" s="17" t="s">
        <v>40</v>
      </c>
      <c r="B471" s="18">
        <f t="shared" ref="B471:R471" si="40">SUM(B453:B470)-B453-B456</f>
        <v>9870.538656900002</v>
      </c>
      <c r="C471" s="18">
        <f t="shared" si="40"/>
        <v>11556.18305634</v>
      </c>
      <c r="D471" s="18">
        <f t="shared" si="40"/>
        <v>11450.370886200002</v>
      </c>
      <c r="E471" s="18">
        <f t="shared" si="40"/>
        <v>11574.677254429997</v>
      </c>
      <c r="F471" s="18">
        <f t="shared" si="40"/>
        <v>11521.17716930001</v>
      </c>
      <c r="G471" s="18">
        <f t="shared" si="40"/>
        <v>11464.871634459992</v>
      </c>
      <c r="H471" s="18">
        <f t="shared" si="40"/>
        <v>12068.01947286</v>
      </c>
      <c r="I471" s="18">
        <f t="shared" si="40"/>
        <v>13157.550297749995</v>
      </c>
      <c r="J471" s="18">
        <f t="shared" si="40"/>
        <v>14259.17121061</v>
      </c>
      <c r="K471" s="18">
        <f t="shared" si="40"/>
        <v>15950.368493740001</v>
      </c>
      <c r="L471" s="18">
        <f t="shared" si="40"/>
        <v>18363.473909169999</v>
      </c>
      <c r="M471" s="18">
        <f t="shared" si="40"/>
        <v>20115.898954230004</v>
      </c>
      <c r="N471" s="18">
        <f t="shared" si="40"/>
        <v>21328.931903909997</v>
      </c>
      <c r="O471" s="18">
        <f t="shared" si="40"/>
        <v>23787.079701589995</v>
      </c>
      <c r="P471" s="18">
        <f t="shared" si="40"/>
        <v>23595.422507640003</v>
      </c>
      <c r="Q471" s="18">
        <f t="shared" si="40"/>
        <v>26678.874689920009</v>
      </c>
      <c r="R471" s="18">
        <f t="shared" si="40"/>
        <v>27183.968640440013</v>
      </c>
      <c r="S471" s="17" t="s">
        <v>43</v>
      </c>
    </row>
    <row r="472" spans="1:19" s="4" customFormat="1">
      <c r="A472" s="9" t="s">
        <v>41</v>
      </c>
      <c r="B472" s="15">
        <f t="shared" ref="B472:R472" si="41">(SUM(B453:B470)-B453-B456)*1000/B473</f>
        <v>19659.592444998423</v>
      </c>
      <c r="C472" s="15">
        <f t="shared" si="41"/>
        <v>22998.201827264187</v>
      </c>
      <c r="D472" s="15">
        <f t="shared" si="41"/>
        <v>22549.471735020878</v>
      </c>
      <c r="E472" s="15">
        <f t="shared" si="41"/>
        <v>22667.036870276599</v>
      </c>
      <c r="F472" s="15">
        <f t="shared" si="41"/>
        <v>22434.715242959388</v>
      </c>
      <c r="G472" s="15">
        <f t="shared" si="41"/>
        <v>22280.749594724843</v>
      </c>
      <c r="H472" s="15">
        <f t="shared" si="41"/>
        <v>23310.520183926426</v>
      </c>
      <c r="I472" s="15">
        <f t="shared" si="41"/>
        <v>25280.034848656593</v>
      </c>
      <c r="J472" s="15">
        <f t="shared" si="41"/>
        <v>27274.776271879906</v>
      </c>
      <c r="K472" s="15">
        <f t="shared" si="41"/>
        <v>30400.647440191206</v>
      </c>
      <c r="L472" s="15">
        <f t="shared" si="41"/>
        <v>34893.437263872547</v>
      </c>
      <c r="M472" s="15">
        <f t="shared" si="41"/>
        <v>38110.563920637331</v>
      </c>
      <c r="N472" s="15">
        <f t="shared" si="41"/>
        <v>40277.161354479424</v>
      </c>
      <c r="O472" s="15">
        <f t="shared" si="41"/>
        <v>44777.028017013203</v>
      </c>
      <c r="P472" s="15">
        <f t="shared" si="41"/>
        <v>44283.625031933567</v>
      </c>
      <c r="Q472" s="15">
        <f t="shared" si="41"/>
        <v>49932.107231140399</v>
      </c>
      <c r="R472" s="15">
        <f t="shared" si="41"/>
        <v>50813.625784505435</v>
      </c>
      <c r="S472" s="9" t="s">
        <v>44</v>
      </c>
    </row>
    <row r="473" spans="1:19" s="4" customFormat="1">
      <c r="A473" s="10" t="s">
        <v>42</v>
      </c>
      <c r="B473" s="16">
        <v>502.07239465999999</v>
      </c>
      <c r="C473" s="16">
        <v>502.48202634</v>
      </c>
      <c r="D473" s="16">
        <v>507.78887508999998</v>
      </c>
      <c r="E473" s="16">
        <v>510.63918590999998</v>
      </c>
      <c r="F473" s="16">
        <v>513.54238484999996</v>
      </c>
      <c r="G473" s="16">
        <v>514.56399999999996</v>
      </c>
      <c r="H473" s="16">
        <v>517.70699999999999</v>
      </c>
      <c r="I473" s="16">
        <v>520.47199999999998</v>
      </c>
      <c r="J473" s="16">
        <v>522.79700000000003</v>
      </c>
      <c r="K473" s="16">
        <v>524.67200000000003</v>
      </c>
      <c r="L473" s="16">
        <v>526.27300000000002</v>
      </c>
      <c r="M473" s="16">
        <v>527.83000000000004</v>
      </c>
      <c r="N473" s="16">
        <v>529.55399999999997</v>
      </c>
      <c r="O473" s="16">
        <v>531.23400000000004</v>
      </c>
      <c r="P473" s="16">
        <v>532.82500000000005</v>
      </c>
      <c r="Q473" s="16">
        <v>534.303</v>
      </c>
      <c r="R473" s="16">
        <v>534.97400000000005</v>
      </c>
      <c r="S473" s="10" t="s">
        <v>45</v>
      </c>
    </row>
    <row r="474" spans="1:19" s="28" customFormat="1"/>
    <row r="475" spans="1:19" s="28" customFormat="1"/>
    <row r="476" spans="1:19" s="28" customFormat="1">
      <c r="A476" s="27" t="s">
        <v>46</v>
      </c>
      <c r="S476" s="29" t="s">
        <v>47</v>
      </c>
    </row>
    <row r="477" spans="1:19" s="28" customFormat="1"/>
    <row r="478" spans="1:19" s="28" customFormat="1">
      <c r="A478" s="27" t="s">
        <v>74</v>
      </c>
      <c r="I478" s="29" t="s">
        <v>2</v>
      </c>
      <c r="J478" s="27" t="s">
        <v>3</v>
      </c>
      <c r="S478" s="29" t="s">
        <v>75</v>
      </c>
    </row>
    <row r="479" spans="1:19">
      <c r="A479" s="2"/>
      <c r="B479" s="3">
        <v>1995</v>
      </c>
      <c r="C479" s="3">
        <v>1996</v>
      </c>
      <c r="D479" s="3">
        <v>1997</v>
      </c>
      <c r="E479" s="3">
        <v>1998</v>
      </c>
      <c r="F479" s="3">
        <v>1999</v>
      </c>
      <c r="G479" s="3">
        <v>2000</v>
      </c>
      <c r="H479" s="3">
        <v>2001</v>
      </c>
      <c r="I479" s="3">
        <v>2002</v>
      </c>
      <c r="J479" s="3">
        <v>2003</v>
      </c>
      <c r="K479" s="3">
        <v>2004</v>
      </c>
      <c r="L479" s="3">
        <v>2005</v>
      </c>
      <c r="M479" s="3">
        <v>2006</v>
      </c>
      <c r="N479" s="3">
        <v>2007</v>
      </c>
      <c r="O479" s="3">
        <v>2008</v>
      </c>
      <c r="P479" s="3">
        <v>2009</v>
      </c>
      <c r="Q479" s="3">
        <v>2010</v>
      </c>
      <c r="R479" s="3">
        <v>2011</v>
      </c>
      <c r="S479" s="2"/>
    </row>
    <row r="480" spans="1:19" s="4" customFormat="1">
      <c r="A480" s="5" t="s">
        <v>4</v>
      </c>
      <c r="B480" s="11">
        <v>2520.7429252377278</v>
      </c>
      <c r="C480" s="11">
        <v>2719.7417620738115</v>
      </c>
      <c r="D480" s="11">
        <v>2515.9983834179734</v>
      </c>
      <c r="E480" s="11">
        <v>2524.1902160265745</v>
      </c>
      <c r="F480" s="11">
        <v>3015.8999447628362</v>
      </c>
      <c r="G480" s="11">
        <v>3429.8549838952172</v>
      </c>
      <c r="H480" s="11">
        <v>3400.5900560463833</v>
      </c>
      <c r="I480" s="11">
        <v>3494.3397061700002</v>
      </c>
      <c r="J480" s="11">
        <v>3862.0224151900002</v>
      </c>
      <c r="K480" s="11">
        <v>3928.7335334971044</v>
      </c>
      <c r="L480" s="11">
        <v>4469.7596385017841</v>
      </c>
      <c r="M480" s="11">
        <v>4387.1126763732254</v>
      </c>
      <c r="N480" s="11">
        <v>4297.1820977843145</v>
      </c>
      <c r="O480" s="11">
        <v>4115.7061769138318</v>
      </c>
      <c r="P480" s="11">
        <v>4302.7133790986982</v>
      </c>
      <c r="Q480" s="11">
        <v>4125.9765294170165</v>
      </c>
      <c r="R480" s="11">
        <v>4237.4598931260753</v>
      </c>
      <c r="S480" s="5" t="s">
        <v>5</v>
      </c>
    </row>
    <row r="481" spans="1:19" s="4" customFormat="1">
      <c r="A481" s="6" t="s">
        <v>6</v>
      </c>
      <c r="B481" s="12">
        <v>2443.4701111458298</v>
      </c>
      <c r="C481" s="12">
        <v>2620.4873727231388</v>
      </c>
      <c r="D481" s="12">
        <v>2440.2219810648144</v>
      </c>
      <c r="E481" s="12">
        <v>2449.0129124548848</v>
      </c>
      <c r="F481" s="12">
        <v>2930.1579399356528</v>
      </c>
      <c r="G481" s="12">
        <v>3327.738821719623</v>
      </c>
      <c r="H481" s="12">
        <v>3313.7149862520691</v>
      </c>
      <c r="I481" s="12">
        <v>3385.1125858700002</v>
      </c>
      <c r="J481" s="12">
        <v>3739.2249735699997</v>
      </c>
      <c r="K481" s="12">
        <v>3739.2100662069738</v>
      </c>
      <c r="L481" s="12">
        <v>4306.9822337596261</v>
      </c>
      <c r="M481" s="12">
        <v>4219.6227183168667</v>
      </c>
      <c r="N481" s="12">
        <v>4125.0613021567833</v>
      </c>
      <c r="O481" s="12">
        <v>3944.7030260280676</v>
      </c>
      <c r="P481" s="12">
        <v>4143.9543543520085</v>
      </c>
      <c r="Q481" s="12">
        <v>3973.5797098568951</v>
      </c>
      <c r="R481" s="12">
        <v>4074.0694077774447</v>
      </c>
      <c r="S481" s="6" t="s">
        <v>7</v>
      </c>
    </row>
    <row r="482" spans="1:19" s="4" customFormat="1">
      <c r="A482" s="7" t="s">
        <v>8</v>
      </c>
      <c r="B482" s="13">
        <v>76.704386391655987</v>
      </c>
      <c r="C482" s="13">
        <v>104.46588783096448</v>
      </c>
      <c r="D482" s="13">
        <v>75.534169176326671</v>
      </c>
      <c r="E482" s="13">
        <v>74.610870200755159</v>
      </c>
      <c r="F482" s="13">
        <v>84.085948895814653</v>
      </c>
      <c r="G482" s="13">
        <v>100.17529210009208</v>
      </c>
      <c r="H482" s="13">
        <v>87.545694211651323</v>
      </c>
      <c r="I482" s="13">
        <v>109.22712029</v>
      </c>
      <c r="J482" s="13">
        <v>122.79744160999999</v>
      </c>
      <c r="K482" s="13">
        <v>195.35332400604796</v>
      </c>
      <c r="L482" s="13">
        <v>155.61182198135074</v>
      </c>
      <c r="M482" s="13">
        <v>164.02416971859643</v>
      </c>
      <c r="N482" s="13">
        <v>173.9948952272274</v>
      </c>
      <c r="O482" s="13">
        <v>176.52616430595211</v>
      </c>
      <c r="P482" s="13">
        <v>126.67761341048076</v>
      </c>
      <c r="Q482" s="13">
        <v>121.73669825929134</v>
      </c>
      <c r="R482" s="13">
        <v>139.94269272191684</v>
      </c>
      <c r="S482" s="7" t="s">
        <v>9</v>
      </c>
    </row>
    <row r="483" spans="1:19" s="4" customFormat="1">
      <c r="A483" s="8" t="s">
        <v>10</v>
      </c>
      <c r="B483" s="14">
        <v>8503.9753768428818</v>
      </c>
      <c r="C483" s="14">
        <v>9494.113853795272</v>
      </c>
      <c r="D483" s="14">
        <v>9115.7853616714492</v>
      </c>
      <c r="E483" s="14">
        <v>8711.8474515064972</v>
      </c>
      <c r="F483" s="14">
        <v>9016.5701488115737</v>
      </c>
      <c r="G483" s="14">
        <v>8889.6940982254255</v>
      </c>
      <c r="H483" s="14">
        <v>8947.1034804024603</v>
      </c>
      <c r="I483" s="14">
        <v>9663.2105922999999</v>
      </c>
      <c r="J483" s="14">
        <v>9919.1197863899997</v>
      </c>
      <c r="K483" s="14">
        <v>10464.274675313902</v>
      </c>
      <c r="L483" s="14">
        <v>11125.899863394508</v>
      </c>
      <c r="M483" s="14">
        <v>11467.853249484157</v>
      </c>
      <c r="N483" s="14">
        <v>12017.115191305442</v>
      </c>
      <c r="O483" s="14">
        <v>11611.370081918543</v>
      </c>
      <c r="P483" s="14">
        <v>12150.014077189469</v>
      </c>
      <c r="Q483" s="14">
        <v>12666.698340358891</v>
      </c>
      <c r="R483" s="14">
        <v>12593.385033654631</v>
      </c>
      <c r="S483" s="8" t="s">
        <v>11</v>
      </c>
    </row>
    <row r="484" spans="1:19" s="4" customFormat="1">
      <c r="A484" s="7" t="s">
        <v>12</v>
      </c>
      <c r="B484" s="13">
        <v>68.060636159155152</v>
      </c>
      <c r="C484" s="13">
        <v>216.62031719593315</v>
      </c>
      <c r="D484" s="13">
        <v>338.92986752119373</v>
      </c>
      <c r="E484" s="13">
        <v>273.87554687722462</v>
      </c>
      <c r="F484" s="13">
        <v>337.50185626841716</v>
      </c>
      <c r="G484" s="13">
        <v>130.42771396672899</v>
      </c>
      <c r="H484" s="13">
        <v>150.47459466656198</v>
      </c>
      <c r="I484" s="13">
        <v>185.29992110000001</v>
      </c>
      <c r="J484" s="13">
        <v>120.35928618999999</v>
      </c>
      <c r="K484" s="13">
        <v>89.263427204402532</v>
      </c>
      <c r="L484" s="13">
        <v>209.88946917934004</v>
      </c>
      <c r="M484" s="13">
        <v>230.66701351149513</v>
      </c>
      <c r="N484" s="13">
        <v>188.84400023035002</v>
      </c>
      <c r="O484" s="13">
        <v>124.93192031959639</v>
      </c>
      <c r="P484" s="13">
        <v>120.03592743529009</v>
      </c>
      <c r="Q484" s="13">
        <v>121.80778218795038</v>
      </c>
      <c r="R484" s="13">
        <v>29.625227388281907</v>
      </c>
      <c r="S484" s="7" t="s">
        <v>13</v>
      </c>
    </row>
    <row r="485" spans="1:19" s="4" customFormat="1">
      <c r="A485" s="6" t="s">
        <v>14</v>
      </c>
      <c r="B485" s="12">
        <v>599.18514474804806</v>
      </c>
      <c r="C485" s="12">
        <v>673.99824439280792</v>
      </c>
      <c r="D485" s="12">
        <v>663.29281414002855</v>
      </c>
      <c r="E485" s="12">
        <v>591.3684117203286</v>
      </c>
      <c r="F485" s="12">
        <v>589.42957362902359</v>
      </c>
      <c r="G485" s="12">
        <v>601.98928430171577</v>
      </c>
      <c r="H485" s="12">
        <v>624.37739476001207</v>
      </c>
      <c r="I485" s="12">
        <v>676.30244247999997</v>
      </c>
      <c r="J485" s="12">
        <v>757.03405178000003</v>
      </c>
      <c r="K485" s="12">
        <v>687.45401314816274</v>
      </c>
      <c r="L485" s="12">
        <v>728.38242117720119</v>
      </c>
      <c r="M485" s="12">
        <v>703.00853629967798</v>
      </c>
      <c r="N485" s="12">
        <v>763.4287238871583</v>
      </c>
      <c r="O485" s="12">
        <v>818.05144975332905</v>
      </c>
      <c r="P485" s="12">
        <v>822.95912010102427</v>
      </c>
      <c r="Q485" s="12">
        <v>863.81708487321407</v>
      </c>
      <c r="R485" s="12">
        <v>877.54523883443017</v>
      </c>
      <c r="S485" s="6" t="s">
        <v>15</v>
      </c>
    </row>
    <row r="486" spans="1:19" s="4" customFormat="1">
      <c r="A486" s="7" t="s">
        <v>16</v>
      </c>
      <c r="B486" s="13">
        <v>176.06095972559703</v>
      </c>
      <c r="C486" s="13">
        <v>187.92870667560405</v>
      </c>
      <c r="D486" s="13">
        <v>196.3522271041505</v>
      </c>
      <c r="E486" s="13">
        <v>204.92439227706879</v>
      </c>
      <c r="F486" s="13">
        <v>196.21875720419513</v>
      </c>
      <c r="G486" s="13">
        <v>202.56542037540564</v>
      </c>
      <c r="H486" s="13">
        <v>211.21942522006717</v>
      </c>
      <c r="I486" s="13">
        <v>195.70273084999999</v>
      </c>
      <c r="J486" s="13">
        <v>203.15853174</v>
      </c>
      <c r="K486" s="13">
        <v>210.29910262761695</v>
      </c>
      <c r="L486" s="13">
        <v>212.74741094217234</v>
      </c>
      <c r="M486" s="13">
        <v>238.93750311556505</v>
      </c>
      <c r="N486" s="13">
        <v>233.34958309745281</v>
      </c>
      <c r="O486" s="13">
        <v>248.13008968253769</v>
      </c>
      <c r="P486" s="13">
        <v>291.51606328675462</v>
      </c>
      <c r="Q486" s="13">
        <v>310.26427319023105</v>
      </c>
      <c r="R486" s="13">
        <v>364.33326097437595</v>
      </c>
      <c r="S486" s="7" t="s">
        <v>17</v>
      </c>
    </row>
    <row r="487" spans="1:19" s="4" customFormat="1">
      <c r="A487" s="6" t="s">
        <v>18</v>
      </c>
      <c r="B487" s="12">
        <v>1176.87369647181</v>
      </c>
      <c r="C487" s="12">
        <v>1426.6750507865854</v>
      </c>
      <c r="D487" s="12">
        <v>802.45821888309968</v>
      </c>
      <c r="E487" s="12">
        <v>543.41014855704952</v>
      </c>
      <c r="F487" s="12">
        <v>534.22241350222816</v>
      </c>
      <c r="G487" s="12">
        <v>508.75488313180847</v>
      </c>
      <c r="H487" s="12">
        <v>452.90624513307938</v>
      </c>
      <c r="I487" s="12">
        <v>584.87253891</v>
      </c>
      <c r="J487" s="12">
        <v>515.14086355000006</v>
      </c>
      <c r="K487" s="12">
        <v>695.105803067181</v>
      </c>
      <c r="L487" s="12">
        <v>678.70968192689884</v>
      </c>
      <c r="M487" s="12">
        <v>756.33919586464344</v>
      </c>
      <c r="N487" s="12">
        <v>909.91870006769682</v>
      </c>
      <c r="O487" s="12">
        <v>757.041229022072</v>
      </c>
      <c r="P487" s="12">
        <v>866.34305036092928</v>
      </c>
      <c r="Q487" s="12">
        <v>816.5621760727887</v>
      </c>
      <c r="R487" s="12">
        <v>682.32009513282901</v>
      </c>
      <c r="S487" s="6" t="s">
        <v>19</v>
      </c>
    </row>
    <row r="488" spans="1:19" s="4" customFormat="1" ht="60.75">
      <c r="A488" s="7" t="s">
        <v>20</v>
      </c>
      <c r="B488" s="13">
        <v>1362.768217744223</v>
      </c>
      <c r="C488" s="13">
        <v>1477.0497239160959</v>
      </c>
      <c r="D488" s="13">
        <v>1337.5531763973922</v>
      </c>
      <c r="E488" s="13">
        <v>1162.1043160877045</v>
      </c>
      <c r="F488" s="13">
        <v>1369.3614112120922</v>
      </c>
      <c r="G488" s="13">
        <v>1292.0451433332657</v>
      </c>
      <c r="H488" s="13">
        <v>1346.9481937449036</v>
      </c>
      <c r="I488" s="13">
        <v>1288.3857941700001</v>
      </c>
      <c r="J488" s="13">
        <v>1392.3947710700002</v>
      </c>
      <c r="K488" s="13">
        <v>1386.6731277785036</v>
      </c>
      <c r="L488" s="13">
        <v>1530.0298788248274</v>
      </c>
      <c r="M488" s="13">
        <v>1589.4388007365421</v>
      </c>
      <c r="N488" s="13">
        <v>1589.592754453731</v>
      </c>
      <c r="O488" s="13">
        <v>1751.8276235700018</v>
      </c>
      <c r="P488" s="13">
        <v>1711.838272837568</v>
      </c>
      <c r="Q488" s="13">
        <v>1765.2565822420001</v>
      </c>
      <c r="R488" s="13">
        <v>1651.4407179616881</v>
      </c>
      <c r="S488" s="7" t="s">
        <v>21</v>
      </c>
    </row>
    <row r="489" spans="1:19" s="4" customFormat="1">
      <c r="A489" s="6" t="s">
        <v>22</v>
      </c>
      <c r="B489" s="12">
        <v>51.110523094374038</v>
      </c>
      <c r="C489" s="12">
        <v>76.609123777534066</v>
      </c>
      <c r="D489" s="12">
        <v>95.013702882088992</v>
      </c>
      <c r="E489" s="12">
        <v>102.67631746830811</v>
      </c>
      <c r="F489" s="12">
        <v>146.63402244351437</v>
      </c>
      <c r="G489" s="12">
        <v>127.83657762100188</v>
      </c>
      <c r="H489" s="12">
        <v>113.45795052825827</v>
      </c>
      <c r="I489" s="12">
        <v>88.901799620000006</v>
      </c>
      <c r="J489" s="12">
        <v>91.059197050000009</v>
      </c>
      <c r="K489" s="12">
        <v>103.54285848583091</v>
      </c>
      <c r="L489" s="12">
        <v>99.145907656760983</v>
      </c>
      <c r="M489" s="12">
        <v>111.30791008294983</v>
      </c>
      <c r="N489" s="12">
        <v>112.65792119729879</v>
      </c>
      <c r="O489" s="12">
        <v>110.04107571405288</v>
      </c>
      <c r="P489" s="12">
        <v>124.26722426859465</v>
      </c>
      <c r="Q489" s="12">
        <v>124.40525827366179</v>
      </c>
      <c r="R489" s="12">
        <v>123.74460649470163</v>
      </c>
      <c r="S489" s="6" t="s">
        <v>23</v>
      </c>
    </row>
    <row r="490" spans="1:19" s="4" customFormat="1">
      <c r="A490" s="7" t="s">
        <v>24</v>
      </c>
      <c r="B490" s="13">
        <v>283.31972722462433</v>
      </c>
      <c r="C490" s="13">
        <v>379.5213762341109</v>
      </c>
      <c r="D490" s="13">
        <v>357.5991980247677</v>
      </c>
      <c r="E490" s="13">
        <v>323.35879256141715</v>
      </c>
      <c r="F490" s="13">
        <v>323.53986429035967</v>
      </c>
      <c r="G490" s="13">
        <v>362.78731218732736</v>
      </c>
      <c r="H490" s="13">
        <v>394.694554293951</v>
      </c>
      <c r="I490" s="13">
        <v>439.42274952999998</v>
      </c>
      <c r="J490" s="13">
        <v>519.46678319</v>
      </c>
      <c r="K490" s="13">
        <v>568.50392991720594</v>
      </c>
      <c r="L490" s="13">
        <v>588.72960433545734</v>
      </c>
      <c r="M490" s="13">
        <v>622.51135873236854</v>
      </c>
      <c r="N490" s="13">
        <v>618.05700789428886</v>
      </c>
      <c r="O490" s="13">
        <v>633.8607992129721</v>
      </c>
      <c r="P490" s="13">
        <v>634.17156208258552</v>
      </c>
      <c r="Q490" s="13">
        <v>668.22832224492515</v>
      </c>
      <c r="R490" s="13">
        <v>721.41129421833648</v>
      </c>
      <c r="S490" s="7" t="s">
        <v>25</v>
      </c>
    </row>
    <row r="491" spans="1:19" s="4" customFormat="1">
      <c r="A491" s="6" t="s">
        <v>26</v>
      </c>
      <c r="B491" s="12">
        <v>768.81445340857829</v>
      </c>
      <c r="C491" s="12">
        <v>792.54502738806934</v>
      </c>
      <c r="D491" s="12">
        <v>695.71756639616433</v>
      </c>
      <c r="E491" s="12">
        <v>630.98576036152861</v>
      </c>
      <c r="F491" s="12">
        <v>534.01598749171592</v>
      </c>
      <c r="G491" s="12">
        <v>521.76946621341938</v>
      </c>
      <c r="H491" s="12">
        <v>535.05719495067694</v>
      </c>
      <c r="I491" s="12">
        <v>573.33798720000004</v>
      </c>
      <c r="J491" s="12">
        <v>610.92501326000001</v>
      </c>
      <c r="K491" s="12">
        <v>724.86631164324206</v>
      </c>
      <c r="L491" s="12">
        <v>760.91385100462662</v>
      </c>
      <c r="M491" s="12">
        <v>857.34629220987108</v>
      </c>
      <c r="N491" s="12">
        <v>957.58520552257676</v>
      </c>
      <c r="O491" s="12">
        <v>849.07975551076913</v>
      </c>
      <c r="P491" s="12">
        <v>932.81075099612451</v>
      </c>
      <c r="Q491" s="12">
        <v>964.12900819974652</v>
      </c>
      <c r="R491" s="12">
        <v>979.20163543634067</v>
      </c>
      <c r="S491" s="6" t="s">
        <v>27</v>
      </c>
    </row>
    <row r="492" spans="1:19" s="4" customFormat="1" ht="40.5">
      <c r="A492" s="7" t="s">
        <v>28</v>
      </c>
      <c r="B492" s="13">
        <v>572.422988336804</v>
      </c>
      <c r="C492" s="13">
        <v>651.15067173645593</v>
      </c>
      <c r="D492" s="13">
        <v>745.47473677190158</v>
      </c>
      <c r="E492" s="13">
        <v>904.21731488322416</v>
      </c>
      <c r="F492" s="13">
        <v>1094.9140610557806</v>
      </c>
      <c r="G492" s="13">
        <v>1126.5762521516285</v>
      </c>
      <c r="H492" s="13">
        <v>1110.2366999634839</v>
      </c>
      <c r="I492" s="13">
        <v>1249.38901994</v>
      </c>
      <c r="J492" s="13">
        <v>1335.7343156200002</v>
      </c>
      <c r="K492" s="13">
        <v>1415.1890899967837</v>
      </c>
      <c r="L492" s="13">
        <v>1497.1871938105944</v>
      </c>
      <c r="M492" s="13">
        <v>1725.7455339816931</v>
      </c>
      <c r="N492" s="13">
        <v>1906.2985340173338</v>
      </c>
      <c r="O492" s="13">
        <v>2119.551238930515</v>
      </c>
      <c r="P492" s="13">
        <v>2276.26007898847</v>
      </c>
      <c r="Q492" s="13">
        <v>2423.2326313514604</v>
      </c>
      <c r="R492" s="13">
        <v>2420.008926202725</v>
      </c>
      <c r="S492" s="7" t="s">
        <v>29</v>
      </c>
    </row>
    <row r="493" spans="1:19" s="4" customFormat="1" ht="40.5">
      <c r="A493" s="6" t="s">
        <v>30</v>
      </c>
      <c r="B493" s="12">
        <v>1405.7644977024211</v>
      </c>
      <c r="C493" s="12">
        <v>1483.6171354981248</v>
      </c>
      <c r="D493" s="12">
        <v>1585.3028599740824</v>
      </c>
      <c r="E493" s="12">
        <v>1732.090743512128</v>
      </c>
      <c r="F493" s="12">
        <v>1826.3902537805943</v>
      </c>
      <c r="G493" s="12">
        <v>1940.6528117124747</v>
      </c>
      <c r="H493" s="12">
        <v>1956.9434285028437</v>
      </c>
      <c r="I493" s="12">
        <v>2263.2184478600002</v>
      </c>
      <c r="J493" s="12">
        <v>2223.5366410199999</v>
      </c>
      <c r="K493" s="12">
        <v>2323.606849647912</v>
      </c>
      <c r="L493" s="12">
        <v>2405.7701833747783</v>
      </c>
      <c r="M493" s="12">
        <v>2207.476015447734</v>
      </c>
      <c r="N493" s="12">
        <v>2201.6021763199237</v>
      </c>
      <c r="O493" s="12">
        <v>1673.555970392347</v>
      </c>
      <c r="P493" s="12">
        <v>1777.6245082013152</v>
      </c>
      <c r="Q493" s="12">
        <v>1978.2154471643321</v>
      </c>
      <c r="R493" s="12">
        <v>2255.8895313134744</v>
      </c>
      <c r="S493" s="6" t="s">
        <v>31</v>
      </c>
    </row>
    <row r="494" spans="1:19" s="4" customFormat="1">
      <c r="A494" s="7" t="s">
        <v>32</v>
      </c>
      <c r="B494" s="13">
        <v>1671.1263114108015</v>
      </c>
      <c r="C494" s="13">
        <v>1630.0508765734642</v>
      </c>
      <c r="D494" s="13">
        <v>1757.0128941065761</v>
      </c>
      <c r="E494" s="13">
        <v>1659.1190521361896</v>
      </c>
      <c r="F494" s="13">
        <v>1402.2091575160975</v>
      </c>
      <c r="G494" s="13">
        <v>1413.475415745962</v>
      </c>
      <c r="H494" s="13">
        <v>1371.7628844436697</v>
      </c>
      <c r="I494" s="13">
        <v>1389.4363310199999</v>
      </c>
      <c r="J494" s="13">
        <v>1402.8417865700003</v>
      </c>
      <c r="K494" s="13">
        <v>1429.7786630719304</v>
      </c>
      <c r="L494" s="13">
        <v>1547.7965942174721</v>
      </c>
      <c r="M494" s="13">
        <v>1598.5208041009</v>
      </c>
      <c r="N494" s="13">
        <v>1709.8363776825872</v>
      </c>
      <c r="O494" s="13">
        <v>1736.2607645154376</v>
      </c>
      <c r="P494" s="13">
        <v>1742.8319517816976</v>
      </c>
      <c r="Q494" s="13">
        <v>1825.3127950953551</v>
      </c>
      <c r="R494" s="13">
        <v>1671.9991258546538</v>
      </c>
      <c r="S494" s="7" t="s">
        <v>33</v>
      </c>
    </row>
    <row r="495" spans="1:19" s="4" customFormat="1">
      <c r="A495" s="6" t="s">
        <v>34</v>
      </c>
      <c r="B495" s="12">
        <v>288.51515597489242</v>
      </c>
      <c r="C495" s="12">
        <v>395.02378431680785</v>
      </c>
      <c r="D495" s="12">
        <v>407.3783209812151</v>
      </c>
      <c r="E495" s="12">
        <v>445.4713743365279</v>
      </c>
      <c r="F495" s="12">
        <v>470.54639769596639</v>
      </c>
      <c r="G495" s="12">
        <v>471.03679370425959</v>
      </c>
      <c r="H495" s="12">
        <v>464.2948959517048</v>
      </c>
      <c r="I495" s="12">
        <v>515.54772948000004</v>
      </c>
      <c r="J495" s="12">
        <v>505.79781824999998</v>
      </c>
      <c r="K495" s="12">
        <v>568.4579611242051</v>
      </c>
      <c r="L495" s="12">
        <v>594.951703747338</v>
      </c>
      <c r="M495" s="12">
        <v>608.26582994248588</v>
      </c>
      <c r="N495" s="12">
        <v>628.99602969364753</v>
      </c>
      <c r="O495" s="12">
        <v>654.76803257847394</v>
      </c>
      <c r="P495" s="12">
        <v>727.79420245048175</v>
      </c>
      <c r="Q495" s="12">
        <v>686.2426600145335</v>
      </c>
      <c r="R495" s="12">
        <v>719.31749739333452</v>
      </c>
      <c r="S495" s="6" t="s">
        <v>35</v>
      </c>
    </row>
    <row r="496" spans="1:19" s="4" customFormat="1" ht="40.5">
      <c r="A496" s="7" t="s">
        <v>36</v>
      </c>
      <c r="B496" s="13">
        <v>132.10031594329018</v>
      </c>
      <c r="C496" s="13">
        <v>148.39063623843987</v>
      </c>
      <c r="D496" s="13">
        <v>146.66513028331588</v>
      </c>
      <c r="E496" s="13">
        <v>143.90848424019597</v>
      </c>
      <c r="F496" s="13">
        <v>151.90352184571691</v>
      </c>
      <c r="G496" s="13">
        <v>156.93484455293958</v>
      </c>
      <c r="H496" s="13">
        <v>167.82851143094436</v>
      </c>
      <c r="I496" s="13">
        <v>173.16629884</v>
      </c>
      <c r="J496" s="13">
        <v>202.96205333</v>
      </c>
      <c r="K496" s="13">
        <v>255.47528731421778</v>
      </c>
      <c r="L496" s="13">
        <v>272.77842767342327</v>
      </c>
      <c r="M496" s="13">
        <v>261.00835609455083</v>
      </c>
      <c r="N496" s="13">
        <v>243.51459872691268</v>
      </c>
      <c r="O496" s="13">
        <v>246.58650136867305</v>
      </c>
      <c r="P496" s="13">
        <v>268.18933348848759</v>
      </c>
      <c r="Q496" s="13">
        <v>247.5276951589305</v>
      </c>
      <c r="R496" s="13">
        <v>269.43009166209328</v>
      </c>
      <c r="S496" s="7" t="s">
        <v>37</v>
      </c>
    </row>
    <row r="497" spans="1:19" s="4" customFormat="1">
      <c r="A497" s="6" t="s">
        <v>38</v>
      </c>
      <c r="B497" s="12">
        <v>41.162130391578906</v>
      </c>
      <c r="C497" s="12">
        <v>39.694103837874174</v>
      </c>
      <c r="D497" s="12">
        <v>41.881145819712586</v>
      </c>
      <c r="E497" s="12">
        <v>42.037166503433554</v>
      </c>
      <c r="F497" s="12">
        <v>40.650695411187733</v>
      </c>
      <c r="G497" s="12">
        <v>36.813670668997808</v>
      </c>
      <c r="H497" s="12">
        <v>51.042577167143719</v>
      </c>
      <c r="I497" s="12">
        <v>40.226801219999999</v>
      </c>
      <c r="J497" s="12">
        <v>38.708673699999999</v>
      </c>
      <c r="K497" s="12">
        <v>22.788562736216456</v>
      </c>
      <c r="L497" s="12">
        <v>28.586515579379515</v>
      </c>
      <c r="M497" s="12">
        <v>39.015511439807618</v>
      </c>
      <c r="N497" s="12">
        <v>32.328374105144604</v>
      </c>
      <c r="O497" s="12">
        <v>42.537516246982882</v>
      </c>
      <c r="P497" s="12">
        <v>41.938406269374902</v>
      </c>
      <c r="Q497" s="12">
        <v>73.032064930980567</v>
      </c>
      <c r="R497" s="12">
        <v>40.806155594072621</v>
      </c>
      <c r="S497" s="6" t="s">
        <v>39</v>
      </c>
    </row>
    <row r="498" spans="1:19" s="4" customFormat="1">
      <c r="A498" s="19" t="s">
        <v>48</v>
      </c>
      <c r="B498" s="20">
        <f t="shared" ref="B498:R498" si="42">SUM(B480:B497)-B480-B483</f>
        <v>11117.45925587368</v>
      </c>
      <c r="C498" s="20">
        <f t="shared" si="42"/>
        <v>12303.828039122014</v>
      </c>
      <c r="D498" s="20">
        <f t="shared" si="42"/>
        <v>11686.388009526832</v>
      </c>
      <c r="E498" s="20">
        <f t="shared" si="42"/>
        <v>11283.171604177964</v>
      </c>
      <c r="F498" s="20">
        <f t="shared" si="42"/>
        <v>12031.781862178359</v>
      </c>
      <c r="G498" s="20">
        <f t="shared" si="42"/>
        <v>12321.579703486657</v>
      </c>
      <c r="H498" s="20">
        <f t="shared" si="42"/>
        <v>12352.505231221025</v>
      </c>
      <c r="I498" s="20">
        <f t="shared" si="42"/>
        <v>13157.550298379994</v>
      </c>
      <c r="J498" s="20">
        <f t="shared" si="42"/>
        <v>13781.142201499997</v>
      </c>
      <c r="K498" s="20">
        <f t="shared" si="42"/>
        <v>14415.568377976435</v>
      </c>
      <c r="L498" s="20">
        <f t="shared" si="42"/>
        <v>15618.212899191247</v>
      </c>
      <c r="M498" s="20">
        <f t="shared" si="42"/>
        <v>15933.235549595742</v>
      </c>
      <c r="N498" s="20">
        <f t="shared" si="42"/>
        <v>16395.066184280113</v>
      </c>
      <c r="O498" s="20">
        <f t="shared" si="42"/>
        <v>15887.45315715178</v>
      </c>
      <c r="P498" s="20">
        <f t="shared" si="42"/>
        <v>16609.212420311178</v>
      </c>
      <c r="Q498" s="20">
        <f t="shared" si="42"/>
        <v>16963.350189116296</v>
      </c>
      <c r="R498" s="20">
        <f t="shared" si="42"/>
        <v>17021.085504960691</v>
      </c>
      <c r="S498" s="19" t="s">
        <v>53</v>
      </c>
    </row>
    <row r="499" spans="1:19" s="4" customFormat="1">
      <c r="A499" s="22" t="s">
        <v>49</v>
      </c>
      <c r="B499" s="14">
        <f t="shared" ref="B499:R499" si="43">(SUM(B480:B497)-B480-B483)-B501</f>
        <v>150.45008764495105</v>
      </c>
      <c r="C499" s="14">
        <f t="shared" si="43"/>
        <v>164.14946195848825</v>
      </c>
      <c r="D499" s="14">
        <f t="shared" si="43"/>
        <v>141.04160652615792</v>
      </c>
      <c r="E499" s="14">
        <f t="shared" si="43"/>
        <v>112.72366915827661</v>
      </c>
      <c r="F499" s="14">
        <f t="shared" si="43"/>
        <v>1.9919599618970096</v>
      </c>
      <c r="G499" s="14">
        <f t="shared" si="43"/>
        <v>10.882275319620021</v>
      </c>
      <c r="H499" s="14">
        <f t="shared" si="43"/>
        <v>7.2873013497010106</v>
      </c>
      <c r="I499" s="14">
        <f t="shared" si="43"/>
        <v>6.2999424699228257E-7</v>
      </c>
      <c r="J499" s="14">
        <f t="shared" si="43"/>
        <v>6.8999725044704974E-7</v>
      </c>
      <c r="K499" s="14">
        <f t="shared" si="43"/>
        <v>29.173531542341152</v>
      </c>
      <c r="L499" s="14">
        <f t="shared" si="43"/>
        <v>8.0149879101463739</v>
      </c>
      <c r="M499" s="14">
        <f t="shared" si="43"/>
        <v>95.218275718510995</v>
      </c>
      <c r="N499" s="14">
        <f t="shared" si="43"/>
        <v>154.96673109900985</v>
      </c>
      <c r="O499" s="14">
        <f t="shared" si="43"/>
        <v>238.43552362334412</v>
      </c>
      <c r="P499" s="14">
        <f t="shared" si="43"/>
        <v>239.69663530842081</v>
      </c>
      <c r="Q499" s="14">
        <f t="shared" si="43"/>
        <v>328.61979085758139</v>
      </c>
      <c r="R499" s="14">
        <f t="shared" si="43"/>
        <v>293.26828453561393</v>
      </c>
      <c r="S499" s="22" t="s">
        <v>54</v>
      </c>
    </row>
    <row r="500" spans="1:19" s="4" customFormat="1">
      <c r="A500" s="23" t="s">
        <v>50</v>
      </c>
      <c r="B500" s="24">
        <f t="shared" ref="B500:R500" si="44">100*((SUM(B480:B497)-B480-B483)-B501)/B501</f>
        <v>1.3718424534630904</v>
      </c>
      <c r="C500" s="24">
        <f t="shared" si="44"/>
        <v>1.3521730490235293</v>
      </c>
      <c r="D500" s="24">
        <f t="shared" si="44"/>
        <v>1.2216316566257444</v>
      </c>
      <c r="E500" s="24">
        <f t="shared" si="44"/>
        <v>1.0091239833353911</v>
      </c>
      <c r="F500" s="24">
        <f t="shared" si="44"/>
        <v>1.6558559859220778E-2</v>
      </c>
      <c r="G500" s="24">
        <f t="shared" si="44"/>
        <v>8.8396903450175229E-2</v>
      </c>
      <c r="H500" s="24">
        <f t="shared" si="44"/>
        <v>5.9029345541711041E-2</v>
      </c>
      <c r="I500" s="24">
        <f t="shared" si="44"/>
        <v>4.788081616530202E-9</v>
      </c>
      <c r="J500" s="24">
        <f t="shared" si="44"/>
        <v>5.0068219338633226E-9</v>
      </c>
      <c r="K500" s="24">
        <f t="shared" si="44"/>
        <v>0.20278556131505243</v>
      </c>
      <c r="L500" s="24">
        <f t="shared" si="44"/>
        <v>5.1344563058704988E-2</v>
      </c>
      <c r="M500" s="24">
        <f t="shared" si="44"/>
        <v>0.60120073158122689</v>
      </c>
      <c r="N500" s="24">
        <f t="shared" si="44"/>
        <v>0.95422279614583916</v>
      </c>
      <c r="O500" s="24">
        <f t="shared" si="44"/>
        <v>1.5236453124858758</v>
      </c>
      <c r="P500" s="24">
        <f t="shared" si="44"/>
        <v>1.4642866561027017</v>
      </c>
      <c r="Q500" s="24">
        <f t="shared" si="44"/>
        <v>1.975504159009277</v>
      </c>
      <c r="R500" s="24">
        <f t="shared" si="44"/>
        <v>1.7531772416638205</v>
      </c>
      <c r="S500" s="23" t="s">
        <v>55</v>
      </c>
    </row>
    <row r="501" spans="1:19" s="4" customFormat="1">
      <c r="A501" s="19" t="s">
        <v>51</v>
      </c>
      <c r="B501" s="20">
        <v>10967.009168228729</v>
      </c>
      <c r="C501" s="20">
        <v>12139.678577163526</v>
      </c>
      <c r="D501" s="20">
        <v>11545.346403000674</v>
      </c>
      <c r="E501" s="20">
        <v>11170.447935019687</v>
      </c>
      <c r="F501" s="20">
        <v>12029.789902216462</v>
      </c>
      <c r="G501" s="20">
        <v>12310.697428167037</v>
      </c>
      <c r="H501" s="20">
        <v>12345.217929871324</v>
      </c>
      <c r="I501" s="20">
        <v>13157.55029775</v>
      </c>
      <c r="J501" s="20">
        <v>13781.14220081</v>
      </c>
      <c r="K501" s="20">
        <v>14386.394846434094</v>
      </c>
      <c r="L501" s="20">
        <v>15610.1979112811</v>
      </c>
      <c r="M501" s="20">
        <v>15838.017273877231</v>
      </c>
      <c r="N501" s="20">
        <v>16240.099453181103</v>
      </c>
      <c r="O501" s="20">
        <v>15649.017633528436</v>
      </c>
      <c r="P501" s="20">
        <v>16369.515785002757</v>
      </c>
      <c r="Q501" s="20">
        <v>16634.730398258715</v>
      </c>
      <c r="R501" s="20">
        <v>16727.817220425077</v>
      </c>
      <c r="S501" s="19" t="s">
        <v>56</v>
      </c>
    </row>
    <row r="502" spans="1:19" s="28" customFormat="1">
      <c r="A502" s="21" t="s">
        <v>52</v>
      </c>
      <c r="B502" s="21"/>
      <c r="C502" s="21"/>
      <c r="D502" s="21"/>
      <c r="E502" s="21"/>
      <c r="F502" s="21"/>
      <c r="G502" s="21"/>
      <c r="H502" s="21"/>
      <c r="I502" s="21"/>
      <c r="J502" s="21"/>
      <c r="K502" s="21" t="s">
        <v>57</v>
      </c>
      <c r="L502" s="21"/>
      <c r="M502" s="21"/>
      <c r="N502" s="21"/>
      <c r="O502" s="21"/>
      <c r="P502" s="21"/>
      <c r="Q502" s="21"/>
      <c r="R502" s="21"/>
      <c r="S502" s="21"/>
    </row>
    <row r="503" spans="1:19" s="28" customFormat="1"/>
    <row r="504" spans="1:19" s="28" customFormat="1"/>
    <row r="505" spans="1:19" s="28" customFormat="1">
      <c r="A505" s="27" t="s">
        <v>0</v>
      </c>
      <c r="S505" s="29" t="s">
        <v>1</v>
      </c>
    </row>
    <row r="506" spans="1:19" s="28" customFormat="1"/>
    <row r="507" spans="1:19" s="28" customFormat="1">
      <c r="A507" s="27" t="s">
        <v>76</v>
      </c>
      <c r="I507" s="29" t="s">
        <v>2</v>
      </c>
      <c r="J507" s="27" t="s">
        <v>3</v>
      </c>
      <c r="S507" s="29" t="s">
        <v>77</v>
      </c>
    </row>
    <row r="508" spans="1:19">
      <c r="A508" s="2"/>
      <c r="B508" s="3">
        <v>1995</v>
      </c>
      <c r="C508" s="3">
        <v>1996</v>
      </c>
      <c r="D508" s="3">
        <v>1997</v>
      </c>
      <c r="E508" s="3">
        <v>1998</v>
      </c>
      <c r="F508" s="3">
        <v>1999</v>
      </c>
      <c r="G508" s="3">
        <v>2000</v>
      </c>
      <c r="H508" s="3">
        <v>2001</v>
      </c>
      <c r="I508" s="3">
        <v>2002</v>
      </c>
      <c r="J508" s="3">
        <v>2003</v>
      </c>
      <c r="K508" s="3">
        <v>2004</v>
      </c>
      <c r="L508" s="3">
        <v>2005</v>
      </c>
      <c r="M508" s="3">
        <v>2006</v>
      </c>
      <c r="N508" s="3">
        <v>2007</v>
      </c>
      <c r="O508" s="3">
        <v>2008</v>
      </c>
      <c r="P508" s="3">
        <v>2009</v>
      </c>
      <c r="Q508" s="3">
        <v>2010</v>
      </c>
      <c r="R508" s="3">
        <v>2011</v>
      </c>
      <c r="S508" s="2"/>
    </row>
    <row r="509" spans="1:19" s="4" customFormat="1">
      <c r="A509" s="25" t="s">
        <v>4</v>
      </c>
      <c r="B509" s="26">
        <v>6533.7793891000001</v>
      </c>
      <c r="C509" s="26">
        <v>8585.72574824</v>
      </c>
      <c r="D509" s="26">
        <v>8974.1684361799998</v>
      </c>
      <c r="E509" s="26">
        <v>10487.490932610001</v>
      </c>
      <c r="F509" s="26">
        <v>8311.9620992799992</v>
      </c>
      <c r="G509" s="26">
        <v>8719.4934385699999</v>
      </c>
      <c r="H509" s="26">
        <v>9510.33554826</v>
      </c>
      <c r="I509" s="26">
        <v>9294.3265898000009</v>
      </c>
      <c r="J509" s="26">
        <v>12077.904610559999</v>
      </c>
      <c r="K509" s="26">
        <v>13119.2964202</v>
      </c>
      <c r="L509" s="26">
        <v>14174.13536946</v>
      </c>
      <c r="M509" s="26">
        <v>17056.4810746</v>
      </c>
      <c r="N509" s="26">
        <v>18053.910859790001</v>
      </c>
      <c r="O509" s="26">
        <v>23986.29824054</v>
      </c>
      <c r="P509" s="26">
        <v>21462.761596659999</v>
      </c>
      <c r="Q509" s="26">
        <v>21227.81780714</v>
      </c>
      <c r="R509" s="26">
        <v>25181.218771439999</v>
      </c>
      <c r="S509" s="25" t="s">
        <v>5</v>
      </c>
    </row>
    <row r="510" spans="1:19" s="4" customFormat="1">
      <c r="A510" s="6" t="s">
        <v>6</v>
      </c>
      <c r="B510" s="12">
        <v>6348.5060540100003</v>
      </c>
      <c r="C510" s="12">
        <v>8327.7481087100005</v>
      </c>
      <c r="D510" s="12">
        <v>8663.7167459699995</v>
      </c>
      <c r="E510" s="12">
        <v>10069.77820879</v>
      </c>
      <c r="F510" s="12">
        <v>7825.4303818400003</v>
      </c>
      <c r="G510" s="12">
        <v>8216.2993146999997</v>
      </c>
      <c r="H510" s="12">
        <v>8988.8504063399996</v>
      </c>
      <c r="I510" s="12">
        <v>8669.8268797799992</v>
      </c>
      <c r="J510" s="12">
        <v>11068.39021261</v>
      </c>
      <c r="K510" s="12">
        <v>11795.017780259999</v>
      </c>
      <c r="L510" s="12">
        <v>13251.97864797</v>
      </c>
      <c r="M510" s="12">
        <v>16134.99621017</v>
      </c>
      <c r="N510" s="12">
        <v>17241.712637730001</v>
      </c>
      <c r="O510" s="12">
        <v>23266.636576690002</v>
      </c>
      <c r="P510" s="12">
        <v>20361.185279820002</v>
      </c>
      <c r="Q510" s="12">
        <v>20000.157913679999</v>
      </c>
      <c r="R510" s="12">
        <v>23913.78025349</v>
      </c>
      <c r="S510" s="6" t="s">
        <v>7</v>
      </c>
    </row>
    <row r="511" spans="1:19" s="4" customFormat="1">
      <c r="A511" s="7" t="s">
        <v>8</v>
      </c>
      <c r="B511" s="13">
        <v>185.27333493</v>
      </c>
      <c r="C511" s="13">
        <v>257.97763936000001</v>
      </c>
      <c r="D511" s="13">
        <v>310.45169006999998</v>
      </c>
      <c r="E511" s="13">
        <v>417.71272367</v>
      </c>
      <c r="F511" s="13">
        <v>486.53171729000002</v>
      </c>
      <c r="G511" s="13">
        <v>503.19412370999999</v>
      </c>
      <c r="H511" s="13">
        <v>521.48514177000004</v>
      </c>
      <c r="I511" s="13">
        <v>624.49970986999995</v>
      </c>
      <c r="J511" s="13">
        <v>1009.5143978</v>
      </c>
      <c r="K511" s="13">
        <v>1324.27863981</v>
      </c>
      <c r="L511" s="13">
        <v>922.15672133999999</v>
      </c>
      <c r="M511" s="13">
        <v>921.48486428000001</v>
      </c>
      <c r="N511" s="13">
        <v>812.19822191000003</v>
      </c>
      <c r="O511" s="13">
        <v>719.66166366000004</v>
      </c>
      <c r="P511" s="13">
        <v>1101.5763166900001</v>
      </c>
      <c r="Q511" s="13">
        <v>1227.65989328</v>
      </c>
      <c r="R511" s="13">
        <v>1267.43851778</v>
      </c>
      <c r="S511" s="7" t="s">
        <v>9</v>
      </c>
    </row>
    <row r="512" spans="1:19" s="4" customFormat="1">
      <c r="A512" s="8" t="s">
        <v>10</v>
      </c>
      <c r="B512" s="14">
        <v>26143.826741540001</v>
      </c>
      <c r="C512" s="14">
        <v>29789.944651639998</v>
      </c>
      <c r="D512" s="14">
        <v>30704.35510624</v>
      </c>
      <c r="E512" s="14">
        <v>28974.281432250002</v>
      </c>
      <c r="F512" s="14">
        <v>30598.47506764</v>
      </c>
      <c r="G512" s="14">
        <v>27633.514463380001</v>
      </c>
      <c r="H512" s="14">
        <v>27789.10852768</v>
      </c>
      <c r="I512" s="14">
        <v>32553.687132930001</v>
      </c>
      <c r="J512" s="14">
        <v>37930.305022220004</v>
      </c>
      <c r="K512" s="14">
        <v>40279.790858319997</v>
      </c>
      <c r="L512" s="14">
        <v>44362.65783892</v>
      </c>
      <c r="M512" s="14">
        <v>48159.619667070001</v>
      </c>
      <c r="N512" s="14">
        <v>48107.448661789997</v>
      </c>
      <c r="O512" s="14">
        <v>50934.605189360002</v>
      </c>
      <c r="P512" s="14">
        <v>57148.614962029998</v>
      </c>
      <c r="Q512" s="14">
        <v>58174.351681079999</v>
      </c>
      <c r="R512" s="14">
        <v>63288.673132720003</v>
      </c>
      <c r="S512" s="8" t="s">
        <v>11</v>
      </c>
    </row>
    <row r="513" spans="1:19" s="4" customFormat="1">
      <c r="A513" s="7" t="s">
        <v>12</v>
      </c>
      <c r="B513" s="13">
        <v>728.59093828000005</v>
      </c>
      <c r="C513" s="13">
        <v>1163.98774454</v>
      </c>
      <c r="D513" s="13">
        <v>1069.30474878</v>
      </c>
      <c r="E513" s="13">
        <v>617.42287815999998</v>
      </c>
      <c r="F513" s="13">
        <v>595.99419754999997</v>
      </c>
      <c r="G513" s="13">
        <v>551.76464396999995</v>
      </c>
      <c r="H513" s="13">
        <v>661.18256451000002</v>
      </c>
      <c r="I513" s="13">
        <v>757.44667181</v>
      </c>
      <c r="J513" s="13">
        <v>824.55455979999999</v>
      </c>
      <c r="K513" s="13">
        <v>885.44057407000003</v>
      </c>
      <c r="L513" s="13">
        <v>1021.20298281</v>
      </c>
      <c r="M513" s="13">
        <v>1080.0471825300001</v>
      </c>
      <c r="N513" s="13">
        <v>1100.68954123</v>
      </c>
      <c r="O513" s="13">
        <v>1068.3126879399999</v>
      </c>
      <c r="P513" s="13">
        <v>1417.83295135</v>
      </c>
      <c r="Q513" s="13">
        <v>1297.1059557999999</v>
      </c>
      <c r="R513" s="13">
        <v>1198.9649749499999</v>
      </c>
      <c r="S513" s="7" t="s">
        <v>13</v>
      </c>
    </row>
    <row r="514" spans="1:19" s="4" customFormat="1">
      <c r="A514" s="6" t="s">
        <v>14</v>
      </c>
      <c r="B514" s="12">
        <v>7851.9887341399999</v>
      </c>
      <c r="C514" s="12">
        <v>8507.2894029300005</v>
      </c>
      <c r="D514" s="12">
        <v>8705.0799036200006</v>
      </c>
      <c r="E514" s="12">
        <v>7868.8301359099996</v>
      </c>
      <c r="F514" s="12">
        <v>8897.9101239699994</v>
      </c>
      <c r="G514" s="12">
        <v>6034.4672513899995</v>
      </c>
      <c r="H514" s="12">
        <v>5496.0578881900001</v>
      </c>
      <c r="I514" s="12">
        <v>7820.1730330500004</v>
      </c>
      <c r="J514" s="12">
        <v>11304.26296652</v>
      </c>
      <c r="K514" s="12">
        <v>11249.773360720001</v>
      </c>
      <c r="L514" s="12">
        <v>12497.674240210001</v>
      </c>
      <c r="M514" s="12">
        <v>14449.235997919999</v>
      </c>
      <c r="N514" s="12">
        <v>13786.424661290001</v>
      </c>
      <c r="O514" s="12">
        <v>14924.21331616</v>
      </c>
      <c r="P514" s="12">
        <v>18145.028452660001</v>
      </c>
      <c r="Q514" s="12">
        <v>18960.65573151</v>
      </c>
      <c r="R514" s="12">
        <v>22585.400869019999</v>
      </c>
      <c r="S514" s="6" t="s">
        <v>15</v>
      </c>
    </row>
    <row r="515" spans="1:19" s="4" customFormat="1">
      <c r="A515" s="7" t="s">
        <v>16</v>
      </c>
      <c r="B515" s="13">
        <v>571.66721590999998</v>
      </c>
      <c r="C515" s="13">
        <v>589.64673196000001</v>
      </c>
      <c r="D515" s="13">
        <v>667.98358544999996</v>
      </c>
      <c r="E515" s="13">
        <v>822.41034550999996</v>
      </c>
      <c r="F515" s="13">
        <v>689.91294611000001</v>
      </c>
      <c r="G515" s="13">
        <v>724.40269989000001</v>
      </c>
      <c r="H515" s="13">
        <v>736.85646114999997</v>
      </c>
      <c r="I515" s="13">
        <v>753.76153584999997</v>
      </c>
      <c r="J515" s="13">
        <v>771.63156398000001</v>
      </c>
      <c r="K515" s="13">
        <v>882.58382274999997</v>
      </c>
      <c r="L515" s="13">
        <v>974.02313446999995</v>
      </c>
      <c r="M515" s="13">
        <v>1045.5260175599999</v>
      </c>
      <c r="N515" s="13">
        <v>991.05494539999995</v>
      </c>
      <c r="O515" s="13">
        <v>987.31212740000001</v>
      </c>
      <c r="P515" s="13">
        <v>1236.79272085</v>
      </c>
      <c r="Q515" s="13">
        <v>1288.7678887</v>
      </c>
      <c r="R515" s="13">
        <v>1275.51493699</v>
      </c>
      <c r="S515" s="7" t="s">
        <v>17</v>
      </c>
    </row>
    <row r="516" spans="1:19" s="4" customFormat="1">
      <c r="A516" s="6" t="s">
        <v>18</v>
      </c>
      <c r="B516" s="12">
        <v>1609.66774117</v>
      </c>
      <c r="C516" s="12">
        <v>2069.8228850099999</v>
      </c>
      <c r="D516" s="12">
        <v>1630.1506805500001</v>
      </c>
      <c r="E516" s="12">
        <v>1209.8210898</v>
      </c>
      <c r="F516" s="12">
        <v>1262.3174392200001</v>
      </c>
      <c r="G516" s="12">
        <v>1049.83412436</v>
      </c>
      <c r="H516" s="12">
        <v>840.72019015000001</v>
      </c>
      <c r="I516" s="12">
        <v>1440.07510387</v>
      </c>
      <c r="J516" s="12">
        <v>1681.36697226</v>
      </c>
      <c r="K516" s="12">
        <v>2026.51506273</v>
      </c>
      <c r="L516" s="12">
        <v>2165.17911224</v>
      </c>
      <c r="M516" s="12">
        <v>2278.0823230699998</v>
      </c>
      <c r="N516" s="12">
        <v>2166.26857806</v>
      </c>
      <c r="O516" s="12">
        <v>2011.3897883300001</v>
      </c>
      <c r="P516" s="12">
        <v>2481.7092105000002</v>
      </c>
      <c r="Q516" s="12">
        <v>2432.8870810200001</v>
      </c>
      <c r="R516" s="12">
        <v>2038.59032852</v>
      </c>
      <c r="S516" s="6" t="s">
        <v>19</v>
      </c>
    </row>
    <row r="517" spans="1:19" s="4" customFormat="1" ht="60.75">
      <c r="A517" s="7" t="s">
        <v>20</v>
      </c>
      <c r="B517" s="13">
        <v>4729.4847894799996</v>
      </c>
      <c r="C517" s="13">
        <v>5651.9543014600004</v>
      </c>
      <c r="D517" s="13">
        <v>5989.9086954300001</v>
      </c>
      <c r="E517" s="13">
        <v>5517.8803238800001</v>
      </c>
      <c r="F517" s="13">
        <v>5454.1597851899996</v>
      </c>
      <c r="G517" s="13">
        <v>5178.4924717000004</v>
      </c>
      <c r="H517" s="13">
        <v>5323.4022011799998</v>
      </c>
      <c r="I517" s="13">
        <v>5690.72114263</v>
      </c>
      <c r="J517" s="13">
        <v>6259.1424091600002</v>
      </c>
      <c r="K517" s="13">
        <v>6289.2454674999999</v>
      </c>
      <c r="L517" s="13">
        <v>6667.4555080600003</v>
      </c>
      <c r="M517" s="13">
        <v>7551.8721309299999</v>
      </c>
      <c r="N517" s="13">
        <v>7818.9335758099996</v>
      </c>
      <c r="O517" s="13">
        <v>8711.9317090099994</v>
      </c>
      <c r="P517" s="13">
        <v>9796.5149899700009</v>
      </c>
      <c r="Q517" s="13">
        <v>9413.4786016599992</v>
      </c>
      <c r="R517" s="13">
        <v>9981.4048286300003</v>
      </c>
      <c r="S517" s="7" t="s">
        <v>21</v>
      </c>
    </row>
    <row r="518" spans="1:19" s="4" customFormat="1">
      <c r="A518" s="6" t="s">
        <v>22</v>
      </c>
      <c r="B518" s="12">
        <v>142.66090878</v>
      </c>
      <c r="C518" s="12">
        <v>134.08910433</v>
      </c>
      <c r="D518" s="12">
        <v>205.69624517</v>
      </c>
      <c r="E518" s="12">
        <v>188.91186728</v>
      </c>
      <c r="F518" s="12">
        <v>315.14914526000001</v>
      </c>
      <c r="G518" s="12">
        <v>357.25169821999998</v>
      </c>
      <c r="H518" s="12">
        <v>362.00359479999997</v>
      </c>
      <c r="I518" s="12">
        <v>408.92774306000001</v>
      </c>
      <c r="J518" s="12">
        <v>400.30617887</v>
      </c>
      <c r="K518" s="12">
        <v>441.5945504</v>
      </c>
      <c r="L518" s="12">
        <v>423.99038035000001</v>
      </c>
      <c r="M518" s="12">
        <v>343.79760143999999</v>
      </c>
      <c r="N518" s="12">
        <v>346.10197887999999</v>
      </c>
      <c r="O518" s="12">
        <v>367.46108808999998</v>
      </c>
      <c r="P518" s="12">
        <v>403.70734578000003</v>
      </c>
      <c r="Q518" s="12">
        <v>423.42090992999999</v>
      </c>
      <c r="R518" s="12">
        <v>400.21097314999997</v>
      </c>
      <c r="S518" s="6" t="s">
        <v>23</v>
      </c>
    </row>
    <row r="519" spans="1:19" s="4" customFormat="1">
      <c r="A519" s="7" t="s">
        <v>24</v>
      </c>
      <c r="B519" s="13">
        <v>1877.19598683</v>
      </c>
      <c r="C519" s="13">
        <v>2154.1456750399998</v>
      </c>
      <c r="D519" s="13">
        <v>2376.8169934500002</v>
      </c>
      <c r="E519" s="13">
        <v>1950.8481587199999</v>
      </c>
      <c r="F519" s="13">
        <v>2071.9958324099998</v>
      </c>
      <c r="G519" s="13">
        <v>2021.28428469</v>
      </c>
      <c r="H519" s="13">
        <v>2266.1583037400001</v>
      </c>
      <c r="I519" s="13">
        <v>2386.3629864899999</v>
      </c>
      <c r="J519" s="13">
        <v>2517.4328242199999</v>
      </c>
      <c r="K519" s="13">
        <v>3118.0974047499999</v>
      </c>
      <c r="L519" s="13">
        <v>3051.8466806500001</v>
      </c>
      <c r="M519" s="13">
        <v>3375.4034850100002</v>
      </c>
      <c r="N519" s="13">
        <v>3220.0105656800001</v>
      </c>
      <c r="O519" s="13">
        <v>3280.1145125100002</v>
      </c>
      <c r="P519" s="13">
        <v>3416.04336814</v>
      </c>
      <c r="Q519" s="13">
        <v>3200.3527432800001</v>
      </c>
      <c r="R519" s="13">
        <v>3125.6879682700001</v>
      </c>
      <c r="S519" s="7" t="s">
        <v>25</v>
      </c>
    </row>
    <row r="520" spans="1:19" s="4" customFormat="1">
      <c r="A520" s="6" t="s">
        <v>26</v>
      </c>
      <c r="B520" s="12">
        <v>1894.74287411</v>
      </c>
      <c r="C520" s="12">
        <v>2215.5770334099998</v>
      </c>
      <c r="D520" s="12">
        <v>2050.0265138300001</v>
      </c>
      <c r="E520" s="12">
        <v>1959.72151792</v>
      </c>
      <c r="F520" s="12">
        <v>1405.96710044</v>
      </c>
      <c r="G520" s="12">
        <v>1477.8025564699999</v>
      </c>
      <c r="H520" s="12">
        <v>1570.61646529</v>
      </c>
      <c r="I520" s="12">
        <v>1759.2544610800001</v>
      </c>
      <c r="J520" s="12">
        <v>1874.68702031</v>
      </c>
      <c r="K520" s="12">
        <v>2205.0973721099999</v>
      </c>
      <c r="L520" s="12">
        <v>2577.6139342199999</v>
      </c>
      <c r="M520" s="12">
        <v>3204.3865365900001</v>
      </c>
      <c r="N520" s="12">
        <v>3718.5510938699999</v>
      </c>
      <c r="O520" s="12">
        <v>3833.1386727200002</v>
      </c>
      <c r="P520" s="12">
        <v>3842.1478755500002</v>
      </c>
      <c r="Q520" s="12">
        <v>3896.7932366300001</v>
      </c>
      <c r="R520" s="12">
        <v>4360.6483493200003</v>
      </c>
      <c r="S520" s="6" t="s">
        <v>27</v>
      </c>
    </row>
    <row r="521" spans="1:19" s="4" customFormat="1" ht="40.5">
      <c r="A521" s="7" t="s">
        <v>28</v>
      </c>
      <c r="B521" s="13">
        <v>1362.48466211</v>
      </c>
      <c r="C521" s="13">
        <v>1633.0615625400001</v>
      </c>
      <c r="D521" s="13">
        <v>1826.9291751600001</v>
      </c>
      <c r="E521" s="13">
        <v>2097.72253056</v>
      </c>
      <c r="F521" s="13">
        <v>2608.11191508</v>
      </c>
      <c r="G521" s="13">
        <v>2648.1146065500002</v>
      </c>
      <c r="H521" s="13">
        <v>2466.14865203</v>
      </c>
      <c r="I521" s="13">
        <v>2731.1663045300002</v>
      </c>
      <c r="J521" s="13">
        <v>2833.5201397000001</v>
      </c>
      <c r="K521" s="13">
        <v>2889.02536599</v>
      </c>
      <c r="L521" s="13">
        <v>2852.7972343400002</v>
      </c>
      <c r="M521" s="13">
        <v>2962.4892787499998</v>
      </c>
      <c r="N521" s="13">
        <v>2798.10533274</v>
      </c>
      <c r="O521" s="13">
        <v>3321.28196884</v>
      </c>
      <c r="P521" s="13">
        <v>3398.9303835000001</v>
      </c>
      <c r="Q521" s="13">
        <v>3583.8485028099999</v>
      </c>
      <c r="R521" s="13">
        <v>3503.9254735499999</v>
      </c>
      <c r="S521" s="7" t="s">
        <v>29</v>
      </c>
    </row>
    <row r="522" spans="1:19" s="4" customFormat="1" ht="40.5">
      <c r="A522" s="6" t="s">
        <v>30</v>
      </c>
      <c r="B522" s="12">
        <v>1785.12932082</v>
      </c>
      <c r="C522" s="12">
        <v>1911.4863677000001</v>
      </c>
      <c r="D522" s="12">
        <v>2121.01930743</v>
      </c>
      <c r="E522" s="12">
        <v>2406.2803548900001</v>
      </c>
      <c r="F522" s="12">
        <v>2656.8429402699999</v>
      </c>
      <c r="G522" s="12">
        <v>2889.03427977</v>
      </c>
      <c r="H522" s="12">
        <v>3172.3186949599999</v>
      </c>
      <c r="I522" s="12">
        <v>3741.4143785299998</v>
      </c>
      <c r="J522" s="12">
        <v>4169.0700512499998</v>
      </c>
      <c r="K522" s="12">
        <v>4347.5006543999998</v>
      </c>
      <c r="L522" s="12">
        <v>5351.4900057799996</v>
      </c>
      <c r="M522" s="12">
        <v>4683.5762946100003</v>
      </c>
      <c r="N522" s="12">
        <v>4514.3302213200004</v>
      </c>
      <c r="O522" s="12">
        <v>4229.08480444</v>
      </c>
      <c r="P522" s="12">
        <v>4424.6038853999999</v>
      </c>
      <c r="Q522" s="12">
        <v>4903.0014158599997</v>
      </c>
      <c r="R522" s="12">
        <v>5345.8611992699998</v>
      </c>
      <c r="S522" s="6" t="s">
        <v>31</v>
      </c>
    </row>
    <row r="523" spans="1:19" s="4" customFormat="1">
      <c r="A523" s="7" t="s">
        <v>32</v>
      </c>
      <c r="B523" s="13">
        <v>2266.5348442600002</v>
      </c>
      <c r="C523" s="13">
        <v>2431.6455742899998</v>
      </c>
      <c r="D523" s="13">
        <v>2636.3608957500001</v>
      </c>
      <c r="E523" s="13">
        <v>2989.0904655600002</v>
      </c>
      <c r="F523" s="13">
        <v>3022.0408216599999</v>
      </c>
      <c r="G523" s="13">
        <v>3087.98052581</v>
      </c>
      <c r="H523" s="13">
        <v>3119.0094800699999</v>
      </c>
      <c r="I523" s="13">
        <v>3227.5428468999999</v>
      </c>
      <c r="J523" s="13">
        <v>3365.50852394</v>
      </c>
      <c r="K523" s="13">
        <v>3751.5782903700001</v>
      </c>
      <c r="L523" s="13">
        <v>4398.21793772</v>
      </c>
      <c r="M523" s="13">
        <v>4658.2038299799997</v>
      </c>
      <c r="N523" s="13">
        <v>5109.1528876299999</v>
      </c>
      <c r="O523" s="13">
        <v>5479.1412195399998</v>
      </c>
      <c r="P523" s="13">
        <v>5582.6656184699996</v>
      </c>
      <c r="Q523" s="13">
        <v>5815.2023906300001</v>
      </c>
      <c r="R523" s="13">
        <v>6368.5042694000003</v>
      </c>
      <c r="S523" s="7" t="s">
        <v>33</v>
      </c>
    </row>
    <row r="524" spans="1:19" s="4" customFormat="1">
      <c r="A524" s="6" t="s">
        <v>34</v>
      </c>
      <c r="B524" s="12">
        <v>1030.8680678799999</v>
      </c>
      <c r="C524" s="12">
        <v>968.52642247999995</v>
      </c>
      <c r="D524" s="12">
        <v>974.37850242000002</v>
      </c>
      <c r="E524" s="12">
        <v>924.52113798000005</v>
      </c>
      <c r="F524" s="12">
        <v>1062.94125203</v>
      </c>
      <c r="G524" s="12">
        <v>1089.4044170899999</v>
      </c>
      <c r="H524" s="12">
        <v>1164.17077462</v>
      </c>
      <c r="I524" s="12">
        <v>1292.0264085199999</v>
      </c>
      <c r="J524" s="12">
        <v>1390.1635872700001</v>
      </c>
      <c r="K524" s="12">
        <v>1618.98591128</v>
      </c>
      <c r="L524" s="12">
        <v>1743.60228261</v>
      </c>
      <c r="M524" s="12">
        <v>1895.39725477</v>
      </c>
      <c r="N524" s="12">
        <v>1973.25281746</v>
      </c>
      <c r="O524" s="12">
        <v>2111.4513182000001</v>
      </c>
      <c r="P524" s="12">
        <v>2370.8536281500001</v>
      </c>
      <c r="Q524" s="12">
        <v>2289.1916756599999</v>
      </c>
      <c r="R524" s="12">
        <v>2352.7571831</v>
      </c>
      <c r="S524" s="6" t="s">
        <v>35</v>
      </c>
    </row>
    <row r="525" spans="1:19" s="4" customFormat="1" ht="40.5">
      <c r="A525" s="7" t="s">
        <v>36</v>
      </c>
      <c r="B525" s="13">
        <v>263.54829035</v>
      </c>
      <c r="C525" s="13">
        <v>327.08152301000001</v>
      </c>
      <c r="D525" s="13">
        <v>418.7778252</v>
      </c>
      <c r="E525" s="13">
        <v>386.92518266000002</v>
      </c>
      <c r="F525" s="13">
        <v>517.85315399000001</v>
      </c>
      <c r="G525" s="13">
        <v>485.16495580999998</v>
      </c>
      <c r="H525" s="13">
        <v>585.24951519000001</v>
      </c>
      <c r="I525" s="13">
        <v>506.84851064999998</v>
      </c>
      <c r="J525" s="13">
        <v>480.49963349000001</v>
      </c>
      <c r="K525" s="13">
        <v>526.16578577999996</v>
      </c>
      <c r="L525" s="13">
        <v>568.41622582000002</v>
      </c>
      <c r="M525" s="13">
        <v>560.76099251000005</v>
      </c>
      <c r="N525" s="13">
        <v>515.19167544000004</v>
      </c>
      <c r="O525" s="13">
        <v>564.42126920999999</v>
      </c>
      <c r="P525" s="13">
        <v>592.98158045000002</v>
      </c>
      <c r="Q525" s="13">
        <v>583.11769154000001</v>
      </c>
      <c r="R525" s="13">
        <v>661.36086177000004</v>
      </c>
      <c r="S525" s="7" t="s">
        <v>37</v>
      </c>
    </row>
    <row r="526" spans="1:19" s="4" customFormat="1">
      <c r="A526" s="6" t="s">
        <v>38</v>
      </c>
      <c r="B526" s="12">
        <v>29.2623666</v>
      </c>
      <c r="C526" s="12">
        <v>31.630322140000001</v>
      </c>
      <c r="D526" s="12">
        <v>31.922033200000001</v>
      </c>
      <c r="E526" s="12">
        <v>33.895442539999998</v>
      </c>
      <c r="F526" s="12">
        <v>37.278413550000003</v>
      </c>
      <c r="G526" s="12">
        <v>38.515946890000002</v>
      </c>
      <c r="H526" s="12">
        <v>25.213740900000001</v>
      </c>
      <c r="I526" s="12">
        <v>37.966005039999999</v>
      </c>
      <c r="J526" s="12">
        <v>58.158590529999998</v>
      </c>
      <c r="K526" s="12">
        <v>48.187234400000001</v>
      </c>
      <c r="L526" s="12">
        <v>69.148178659999999</v>
      </c>
      <c r="M526" s="12">
        <v>70.840740449999998</v>
      </c>
      <c r="N526" s="12">
        <v>49.38078599</v>
      </c>
      <c r="O526" s="12">
        <v>45.350706080000002</v>
      </c>
      <c r="P526" s="12">
        <v>38.802950330000002</v>
      </c>
      <c r="Q526" s="12">
        <v>86.527855059999993</v>
      </c>
      <c r="R526" s="12">
        <v>89.840915769999995</v>
      </c>
      <c r="S526" s="6" t="s">
        <v>39</v>
      </c>
    </row>
    <row r="527" spans="1:19" s="4" customFormat="1">
      <c r="A527" s="17" t="s">
        <v>40</v>
      </c>
      <c r="B527" s="18">
        <f t="shared" ref="B527:R527" si="45">SUM(B509:B526)-B509-B512</f>
        <v>32677.606129660013</v>
      </c>
      <c r="C527" s="18">
        <f t="shared" si="45"/>
        <v>38375.670398909984</v>
      </c>
      <c r="D527" s="18">
        <f t="shared" si="45"/>
        <v>39678.52354147999</v>
      </c>
      <c r="E527" s="18">
        <f t="shared" si="45"/>
        <v>39461.772363829979</v>
      </c>
      <c r="F527" s="18">
        <f t="shared" si="45"/>
        <v>38910.437165859985</v>
      </c>
      <c r="G527" s="18">
        <f t="shared" si="45"/>
        <v>36353.007901020006</v>
      </c>
      <c r="H527" s="18">
        <f t="shared" si="45"/>
        <v>37299.444074889994</v>
      </c>
      <c r="I527" s="18">
        <f t="shared" si="45"/>
        <v>41848.013721659998</v>
      </c>
      <c r="J527" s="18">
        <f t="shared" si="45"/>
        <v>50008.209631710029</v>
      </c>
      <c r="K527" s="18">
        <f t="shared" si="45"/>
        <v>53399.087277320046</v>
      </c>
      <c r="L527" s="18">
        <f t="shared" si="45"/>
        <v>58536.793207250026</v>
      </c>
      <c r="M527" s="18">
        <f t="shared" si="45"/>
        <v>65216.100740570007</v>
      </c>
      <c r="N527" s="18">
        <f t="shared" si="45"/>
        <v>66161.359520440034</v>
      </c>
      <c r="O527" s="18">
        <f t="shared" si="45"/>
        <v>74920.903428819991</v>
      </c>
      <c r="P527" s="18">
        <f t="shared" si="45"/>
        <v>78611.376557610027</v>
      </c>
      <c r="Q527" s="18">
        <f t="shared" si="45"/>
        <v>79402.169487050007</v>
      </c>
      <c r="R527" s="18">
        <f t="shared" si="45"/>
        <v>88469.891902980045</v>
      </c>
      <c r="S527" s="17" t="s">
        <v>43</v>
      </c>
    </row>
    <row r="528" spans="1:19" s="4" customFormat="1">
      <c r="A528" s="9" t="s">
        <v>41</v>
      </c>
      <c r="B528" s="15">
        <f t="shared" ref="B528:R528" si="46">(SUM(B509:B526)-B509-B512)*1000/B529</f>
        <v>29919.5190696879</v>
      </c>
      <c r="C528" s="15">
        <f t="shared" si="46"/>
        <v>35108.005803481574</v>
      </c>
      <c r="D528" s="15">
        <f t="shared" si="46"/>
        <v>36029.429165407382</v>
      </c>
      <c r="E528" s="15">
        <f t="shared" si="46"/>
        <v>35685.659859793799</v>
      </c>
      <c r="F528" s="15">
        <f t="shared" si="46"/>
        <v>35039.684590875782</v>
      </c>
      <c r="G528" s="15">
        <f t="shared" si="46"/>
        <v>32666.936158740093</v>
      </c>
      <c r="H528" s="15">
        <f t="shared" si="46"/>
        <v>33402.776389607548</v>
      </c>
      <c r="I528" s="15">
        <f t="shared" si="46"/>
        <v>37329.601434434597</v>
      </c>
      <c r="J528" s="15">
        <f t="shared" si="46"/>
        <v>44439.654308881341</v>
      </c>
      <c r="K528" s="15">
        <f t="shared" si="46"/>
        <v>47256.791312849768</v>
      </c>
      <c r="L528" s="15">
        <f t="shared" si="46"/>
        <v>51613.147531620765</v>
      </c>
      <c r="M528" s="15">
        <f t="shared" si="46"/>
        <v>57312.379704975639</v>
      </c>
      <c r="N528" s="15">
        <f t="shared" si="46"/>
        <v>57914.507408930556</v>
      </c>
      <c r="O528" s="15">
        <f t="shared" si="46"/>
        <v>65340.713374555969</v>
      </c>
      <c r="P528" s="15">
        <f t="shared" si="46"/>
        <v>68324.032027348279</v>
      </c>
      <c r="Q528" s="15">
        <f t="shared" si="46"/>
        <v>68793.043850511778</v>
      </c>
      <c r="R528" s="15">
        <f t="shared" si="46"/>
        <v>76509.339826571741</v>
      </c>
      <c r="S528" s="9" t="s">
        <v>44</v>
      </c>
    </row>
    <row r="529" spans="1:19" s="4" customFormat="1">
      <c r="A529" s="10" t="s">
        <v>42</v>
      </c>
      <c r="B529" s="16">
        <v>1092.18353589</v>
      </c>
      <c r="C529" s="16">
        <v>1093.07462844</v>
      </c>
      <c r="D529" s="16">
        <v>1101.2809378500001</v>
      </c>
      <c r="E529" s="16">
        <v>1105.81596414</v>
      </c>
      <c r="F529" s="16">
        <v>1110.46767744</v>
      </c>
      <c r="G529" s="16">
        <v>1112.838</v>
      </c>
      <c r="H529" s="16">
        <v>1116.6569999999999</v>
      </c>
      <c r="I529" s="16">
        <v>1121.0409999999999</v>
      </c>
      <c r="J529" s="16">
        <v>1125.306</v>
      </c>
      <c r="K529" s="16">
        <v>1129.9770000000001</v>
      </c>
      <c r="L529" s="16">
        <v>1134.145</v>
      </c>
      <c r="M529" s="16">
        <v>1137.9059999999999</v>
      </c>
      <c r="N529" s="16">
        <v>1142.3969999999999</v>
      </c>
      <c r="O529" s="16">
        <v>1146.6189999999999</v>
      </c>
      <c r="P529" s="16">
        <v>1150.567</v>
      </c>
      <c r="Q529" s="16">
        <v>1154.2180000000001</v>
      </c>
      <c r="R529" s="16">
        <v>1156.328</v>
      </c>
      <c r="S529" s="10" t="s">
        <v>45</v>
      </c>
    </row>
    <row r="530" spans="1:19" s="28" customFormat="1"/>
    <row r="531" spans="1:19" s="28" customFormat="1"/>
    <row r="532" spans="1:19" s="28" customFormat="1">
      <c r="A532" s="27" t="s">
        <v>46</v>
      </c>
      <c r="S532" s="29" t="s">
        <v>47</v>
      </c>
    </row>
    <row r="533" spans="1:19" s="28" customFormat="1"/>
    <row r="534" spans="1:19" s="28" customFormat="1">
      <c r="A534" s="27" t="s">
        <v>76</v>
      </c>
      <c r="I534" s="29" t="s">
        <v>2</v>
      </c>
      <c r="J534" s="27" t="s">
        <v>3</v>
      </c>
      <c r="S534" s="29" t="s">
        <v>77</v>
      </c>
    </row>
    <row r="535" spans="1:19">
      <c r="A535" s="2"/>
      <c r="B535" s="3">
        <v>1995</v>
      </c>
      <c r="C535" s="3">
        <v>1996</v>
      </c>
      <c r="D535" s="3">
        <v>1997</v>
      </c>
      <c r="E535" s="3">
        <v>1998</v>
      </c>
      <c r="F535" s="3">
        <v>1999</v>
      </c>
      <c r="G535" s="3">
        <v>2000</v>
      </c>
      <c r="H535" s="3">
        <v>2001</v>
      </c>
      <c r="I535" s="3">
        <v>2002</v>
      </c>
      <c r="J535" s="3">
        <v>2003</v>
      </c>
      <c r="K535" s="3">
        <v>2004</v>
      </c>
      <c r="L535" s="3">
        <v>2005</v>
      </c>
      <c r="M535" s="3">
        <v>2006</v>
      </c>
      <c r="N535" s="3">
        <v>2007</v>
      </c>
      <c r="O535" s="3">
        <v>2008</v>
      </c>
      <c r="P535" s="3">
        <v>2009</v>
      </c>
      <c r="Q535" s="3">
        <v>2010</v>
      </c>
      <c r="R535" s="3">
        <v>2011</v>
      </c>
      <c r="S535" s="2"/>
    </row>
    <row r="536" spans="1:19" s="4" customFormat="1">
      <c r="A536" s="5" t="s">
        <v>4</v>
      </c>
      <c r="B536" s="11">
        <v>6742.7435542359908</v>
      </c>
      <c r="C536" s="11">
        <v>7636.1897069365468</v>
      </c>
      <c r="D536" s="11">
        <v>7693.1765730065172</v>
      </c>
      <c r="E536" s="11">
        <v>8068.6903060449504</v>
      </c>
      <c r="F536" s="11">
        <v>7816.886158825756</v>
      </c>
      <c r="G536" s="11">
        <v>9274.3613647958646</v>
      </c>
      <c r="H536" s="11">
        <v>10179.810518927761</v>
      </c>
      <c r="I536" s="11">
        <v>9294.3265898000009</v>
      </c>
      <c r="J536" s="11">
        <v>11891.583232339999</v>
      </c>
      <c r="K536" s="11">
        <v>11751.72776861236</v>
      </c>
      <c r="L536" s="11">
        <v>11089.327899618555</v>
      </c>
      <c r="M536" s="11">
        <v>11901.173639254583</v>
      </c>
      <c r="N536" s="11">
        <v>12748.164585163981</v>
      </c>
      <c r="O536" s="11">
        <v>12652.400040133727</v>
      </c>
      <c r="P536" s="11">
        <v>12397.740777613277</v>
      </c>
      <c r="Q536" s="11">
        <v>11933.810913405818</v>
      </c>
      <c r="R536" s="11">
        <v>13268.177769219068</v>
      </c>
      <c r="S536" s="5" t="s">
        <v>5</v>
      </c>
    </row>
    <row r="537" spans="1:19" s="4" customFormat="1">
      <c r="A537" s="6" t="s">
        <v>6</v>
      </c>
      <c r="B537" s="12">
        <v>6453.8860429253737</v>
      </c>
      <c r="C537" s="12">
        <v>7295.0430805170809</v>
      </c>
      <c r="D537" s="12">
        <v>7299.0235460469121</v>
      </c>
      <c r="E537" s="12">
        <v>7631.7846814854447</v>
      </c>
      <c r="F537" s="12">
        <v>7324.0049612022049</v>
      </c>
      <c r="G537" s="12">
        <v>8773.9896639761882</v>
      </c>
      <c r="H537" s="12">
        <v>9667.8209410256604</v>
      </c>
      <c r="I537" s="12">
        <v>8669.8268799199996</v>
      </c>
      <c r="J537" s="12">
        <v>10876.77936439</v>
      </c>
      <c r="K537" s="12">
        <v>10369.892613943832</v>
      </c>
      <c r="L537" s="12">
        <v>10056.664375554741</v>
      </c>
      <c r="M537" s="12">
        <v>10840.04882283901</v>
      </c>
      <c r="N537" s="12">
        <v>11755.957762604316</v>
      </c>
      <c r="O537" s="12">
        <v>11580.322227642288</v>
      </c>
      <c r="P537" s="12">
        <v>11311.761974600826</v>
      </c>
      <c r="Q537" s="12">
        <v>10791.005880459063</v>
      </c>
      <c r="R537" s="12">
        <v>11972.594134718143</v>
      </c>
      <c r="S537" s="6" t="s">
        <v>7</v>
      </c>
    </row>
    <row r="538" spans="1:19" s="4" customFormat="1">
      <c r="A538" s="7" t="s">
        <v>8</v>
      </c>
      <c r="B538" s="13">
        <v>252.90442152833441</v>
      </c>
      <c r="C538" s="13">
        <v>305.23284878174729</v>
      </c>
      <c r="D538" s="13">
        <v>375.66617097359693</v>
      </c>
      <c r="E538" s="13">
        <v>427.77552105785242</v>
      </c>
      <c r="F538" s="13">
        <v>508.48585321440243</v>
      </c>
      <c r="G538" s="13">
        <v>509.03743065142464</v>
      </c>
      <c r="H538" s="13">
        <v>523.46305099552228</v>
      </c>
      <c r="I538" s="13">
        <v>624.49970986999995</v>
      </c>
      <c r="J538" s="13">
        <v>1014.8038679500002</v>
      </c>
      <c r="K538" s="13">
        <v>1390.5318348952321</v>
      </c>
      <c r="L538" s="13">
        <v>988.15043926469468</v>
      </c>
      <c r="M538" s="13">
        <v>993.9298196660867</v>
      </c>
      <c r="N538" s="13">
        <v>832.77588698615409</v>
      </c>
      <c r="O538" s="13">
        <v>957.83811594014526</v>
      </c>
      <c r="P538" s="13">
        <v>1033.4337622660703</v>
      </c>
      <c r="Q538" s="13">
        <v>1159.3453776516824</v>
      </c>
      <c r="R538" s="13">
        <v>1332.7280619989542</v>
      </c>
      <c r="S538" s="7" t="s">
        <v>9</v>
      </c>
    </row>
    <row r="539" spans="1:19" s="4" customFormat="1">
      <c r="A539" s="8" t="s">
        <v>10</v>
      </c>
      <c r="B539" s="14">
        <v>31454.961836537314</v>
      </c>
      <c r="C539" s="14">
        <v>34526.277501698183</v>
      </c>
      <c r="D539" s="14">
        <v>33932.127775907211</v>
      </c>
      <c r="E539" s="14">
        <v>29458.462048008772</v>
      </c>
      <c r="F539" s="14">
        <v>32024.38169894669</v>
      </c>
      <c r="G539" s="14">
        <v>28421.313372478849</v>
      </c>
      <c r="H539" s="14">
        <v>28369.287338891489</v>
      </c>
      <c r="I539" s="14">
        <v>32553.687132930001</v>
      </c>
      <c r="J539" s="14">
        <v>37175.092577310003</v>
      </c>
      <c r="K539" s="14">
        <v>37854.430615390418</v>
      </c>
      <c r="L539" s="14">
        <v>39592.490611712426</v>
      </c>
      <c r="M539" s="14">
        <v>39856.13098160868</v>
      </c>
      <c r="N539" s="14">
        <v>40675.678873229139</v>
      </c>
      <c r="O539" s="14">
        <v>41075.023279040928</v>
      </c>
      <c r="P539" s="14">
        <v>42692.595134605224</v>
      </c>
      <c r="Q539" s="14">
        <v>42202.736656906098</v>
      </c>
      <c r="R539" s="14">
        <v>44511.801428842693</v>
      </c>
      <c r="S539" s="8" t="s">
        <v>11</v>
      </c>
    </row>
    <row r="540" spans="1:19" s="4" customFormat="1">
      <c r="A540" s="7" t="s">
        <v>12</v>
      </c>
      <c r="B540" s="13">
        <v>794.61130714209821</v>
      </c>
      <c r="C540" s="13">
        <v>1214.2972973580349</v>
      </c>
      <c r="D540" s="13">
        <v>1031.1057263788487</v>
      </c>
      <c r="E540" s="13">
        <v>451.66857397319677</v>
      </c>
      <c r="F540" s="13">
        <v>601.05648710141963</v>
      </c>
      <c r="G540" s="13">
        <v>603.68266314406321</v>
      </c>
      <c r="H540" s="13">
        <v>655.03053648868956</v>
      </c>
      <c r="I540" s="13">
        <v>757.44667182000001</v>
      </c>
      <c r="J540" s="13">
        <v>834.99699204000001</v>
      </c>
      <c r="K540" s="13">
        <v>880.87001127207361</v>
      </c>
      <c r="L540" s="13">
        <v>979.5337517694386</v>
      </c>
      <c r="M540" s="13">
        <v>1039.6768922939004</v>
      </c>
      <c r="N540" s="13">
        <v>1178.0779516238804</v>
      </c>
      <c r="O540" s="13">
        <v>1130.4918739367499</v>
      </c>
      <c r="P540" s="13">
        <v>1135.3439819309513</v>
      </c>
      <c r="Q540" s="13">
        <v>1126.790201209521</v>
      </c>
      <c r="R540" s="13">
        <v>1141.2933845465993</v>
      </c>
      <c r="S540" s="7" t="s">
        <v>13</v>
      </c>
    </row>
    <row r="541" spans="1:19" s="4" customFormat="1">
      <c r="A541" s="6" t="s">
        <v>14</v>
      </c>
      <c r="B541" s="12">
        <v>10378.694133620258</v>
      </c>
      <c r="C541" s="12">
        <v>10984.674243036277</v>
      </c>
      <c r="D541" s="12">
        <v>10831.331276745792</v>
      </c>
      <c r="E541" s="12">
        <v>8154.6409291933296</v>
      </c>
      <c r="F541" s="12">
        <v>9789.1021288271586</v>
      </c>
      <c r="G541" s="12">
        <v>6258.7907028624541</v>
      </c>
      <c r="H541" s="12">
        <v>5705.1304216258377</v>
      </c>
      <c r="I541" s="12">
        <v>7820.1730336199998</v>
      </c>
      <c r="J541" s="12">
        <v>10649.22366503</v>
      </c>
      <c r="K541" s="12">
        <v>10468.252597438957</v>
      </c>
      <c r="L541" s="12">
        <v>10593.349898406406</v>
      </c>
      <c r="M541" s="12">
        <v>10739.209650359566</v>
      </c>
      <c r="N541" s="12">
        <v>11538.544677738995</v>
      </c>
      <c r="O541" s="12">
        <v>11861.736778732151</v>
      </c>
      <c r="P541" s="12">
        <v>11993.178729308645</v>
      </c>
      <c r="Q541" s="12">
        <v>11607.637238971231</v>
      </c>
      <c r="R541" s="12">
        <v>13332.096736609765</v>
      </c>
      <c r="S541" s="6" t="s">
        <v>15</v>
      </c>
    </row>
    <row r="542" spans="1:19" s="4" customFormat="1">
      <c r="A542" s="7" t="s">
        <v>16</v>
      </c>
      <c r="B542" s="13">
        <v>580.18636181576585</v>
      </c>
      <c r="C542" s="13">
        <v>614.18629503098543</v>
      </c>
      <c r="D542" s="13">
        <v>664.61944804177597</v>
      </c>
      <c r="E542" s="13">
        <v>701.14758474980079</v>
      </c>
      <c r="F542" s="13">
        <v>650.19533248295204</v>
      </c>
      <c r="G542" s="13">
        <v>708.20529858140742</v>
      </c>
      <c r="H542" s="13">
        <v>740.66837842301936</v>
      </c>
      <c r="I542" s="13">
        <v>753.76153585999998</v>
      </c>
      <c r="J542" s="13">
        <v>732.43222545000003</v>
      </c>
      <c r="K542" s="13">
        <v>776.22581421875543</v>
      </c>
      <c r="L542" s="13">
        <v>866.78563535831404</v>
      </c>
      <c r="M542" s="13">
        <v>873.85840136957745</v>
      </c>
      <c r="N542" s="13">
        <v>887.51479590576889</v>
      </c>
      <c r="O542" s="13">
        <v>970.80524486669719</v>
      </c>
      <c r="P542" s="13">
        <v>1121.6129755574159</v>
      </c>
      <c r="Q542" s="13">
        <v>1215.0543876765817</v>
      </c>
      <c r="R542" s="13">
        <v>1236.9240862557335</v>
      </c>
      <c r="S542" s="7" t="s">
        <v>17</v>
      </c>
    </row>
    <row r="543" spans="1:19" s="4" customFormat="1">
      <c r="A543" s="6" t="s">
        <v>18</v>
      </c>
      <c r="B543" s="12">
        <v>1959.4192292519779</v>
      </c>
      <c r="C543" s="12">
        <v>2390.5900088983112</v>
      </c>
      <c r="D543" s="12">
        <v>1781.3763805124115</v>
      </c>
      <c r="E543" s="12">
        <v>1260.7834951562045</v>
      </c>
      <c r="F543" s="12">
        <v>1314.5999757671561</v>
      </c>
      <c r="G543" s="12">
        <v>1084.7924689051874</v>
      </c>
      <c r="H543" s="12">
        <v>858.11933044686293</v>
      </c>
      <c r="I543" s="12">
        <v>1440.0751038799999</v>
      </c>
      <c r="J543" s="12">
        <v>1649.4398990299999</v>
      </c>
      <c r="K543" s="12">
        <v>1919.0939587217608</v>
      </c>
      <c r="L543" s="12">
        <v>1957.0636860428581</v>
      </c>
      <c r="M543" s="12">
        <v>1882.3871424629822</v>
      </c>
      <c r="N543" s="12">
        <v>1737.5777864458369</v>
      </c>
      <c r="O543" s="12">
        <v>1492.6027089699687</v>
      </c>
      <c r="P543" s="12">
        <v>1894.7366913361509</v>
      </c>
      <c r="Q543" s="12">
        <v>1811.0655604805995</v>
      </c>
      <c r="R543" s="12">
        <v>1450.1854704668265</v>
      </c>
      <c r="S543" s="6" t="s">
        <v>19</v>
      </c>
    </row>
    <row r="544" spans="1:19" s="4" customFormat="1" ht="60.75">
      <c r="A544" s="7" t="s">
        <v>20</v>
      </c>
      <c r="B544" s="13">
        <v>5669.8262094548818</v>
      </c>
      <c r="C544" s="13">
        <v>6432.0566516493209</v>
      </c>
      <c r="D544" s="13">
        <v>6235.6999797419712</v>
      </c>
      <c r="E544" s="13">
        <v>5409.9383124078977</v>
      </c>
      <c r="F544" s="13">
        <v>5592.6224924074741</v>
      </c>
      <c r="G544" s="13">
        <v>5329.7853272377606</v>
      </c>
      <c r="H544" s="13">
        <v>5439.1762502655674</v>
      </c>
      <c r="I544" s="13">
        <v>5690.7211426900003</v>
      </c>
      <c r="J544" s="13">
        <v>6315.8290667600004</v>
      </c>
      <c r="K544" s="13">
        <v>6043.6824719722899</v>
      </c>
      <c r="L544" s="13">
        <v>6077.0310807393525</v>
      </c>
      <c r="M544" s="13">
        <v>6608.9705057015999</v>
      </c>
      <c r="N544" s="13">
        <v>6736.2276088799872</v>
      </c>
      <c r="O544" s="13">
        <v>6975.9354996379088</v>
      </c>
      <c r="P544" s="13">
        <v>7161.8508108512697</v>
      </c>
      <c r="Q544" s="13">
        <v>6657.6227428083339</v>
      </c>
      <c r="R544" s="13">
        <v>6669.0848030934776</v>
      </c>
      <c r="S544" s="7" t="s">
        <v>21</v>
      </c>
    </row>
    <row r="545" spans="1:19" s="4" customFormat="1">
      <c r="A545" s="6" t="s">
        <v>22</v>
      </c>
      <c r="B545" s="12">
        <v>178.28136684345887</v>
      </c>
      <c r="C545" s="12">
        <v>151.28000087989761</v>
      </c>
      <c r="D545" s="12">
        <v>225.08866432069743</v>
      </c>
      <c r="E545" s="12">
        <v>213.743207623995</v>
      </c>
      <c r="F545" s="12">
        <v>323.68826262222905</v>
      </c>
      <c r="G545" s="12">
        <v>362.86414460581676</v>
      </c>
      <c r="H545" s="12">
        <v>368.56765166845878</v>
      </c>
      <c r="I545" s="12">
        <v>408.92774306000001</v>
      </c>
      <c r="J545" s="12">
        <v>403.72523180000002</v>
      </c>
      <c r="K545" s="12">
        <v>450.6840134679062</v>
      </c>
      <c r="L545" s="12">
        <v>433.63047825134805</v>
      </c>
      <c r="M545" s="12">
        <v>348.68928480573078</v>
      </c>
      <c r="N545" s="12">
        <v>337.46977358217606</v>
      </c>
      <c r="O545" s="12">
        <v>351.26542725059431</v>
      </c>
      <c r="P545" s="12">
        <v>388.84129271879624</v>
      </c>
      <c r="Q545" s="12">
        <v>408.72219456461886</v>
      </c>
      <c r="R545" s="12">
        <v>385.07864526980069</v>
      </c>
      <c r="S545" s="6" t="s">
        <v>23</v>
      </c>
    </row>
    <row r="546" spans="1:19" s="4" customFormat="1">
      <c r="A546" s="7" t="s">
        <v>24</v>
      </c>
      <c r="B546" s="13">
        <v>2093.1508671579477</v>
      </c>
      <c r="C546" s="13">
        <v>2291.3735372862807</v>
      </c>
      <c r="D546" s="13">
        <v>2425.0629370656693</v>
      </c>
      <c r="E546" s="13">
        <v>1927.1402777858955</v>
      </c>
      <c r="F546" s="13">
        <v>2039.6453308788502</v>
      </c>
      <c r="G546" s="13">
        <v>1989.7325002865261</v>
      </c>
      <c r="H546" s="13">
        <v>2257.9774246186871</v>
      </c>
      <c r="I546" s="13">
        <v>2386.36298661</v>
      </c>
      <c r="J546" s="13">
        <v>2555.1880525599995</v>
      </c>
      <c r="K546" s="13">
        <v>3010.7229855823789</v>
      </c>
      <c r="L546" s="13">
        <v>3094.8927548968836</v>
      </c>
      <c r="M546" s="13">
        <v>3335.5086051531293</v>
      </c>
      <c r="N546" s="13">
        <v>3072.5204590848566</v>
      </c>
      <c r="O546" s="13">
        <v>3066.5624293176602</v>
      </c>
      <c r="P546" s="13">
        <v>3168.1082598401163</v>
      </c>
      <c r="Q546" s="13">
        <v>3048.6283211759232</v>
      </c>
      <c r="R546" s="13">
        <v>2950.581599833647</v>
      </c>
      <c r="S546" s="7" t="s">
        <v>25</v>
      </c>
    </row>
    <row r="547" spans="1:19" s="4" customFormat="1">
      <c r="A547" s="6" t="s">
        <v>26</v>
      </c>
      <c r="B547" s="12">
        <v>2548.8463010177334</v>
      </c>
      <c r="C547" s="12">
        <v>2813.8802731780629</v>
      </c>
      <c r="D547" s="12">
        <v>2465.8139018763295</v>
      </c>
      <c r="E547" s="12">
        <v>2180.3793850445736</v>
      </c>
      <c r="F547" s="12">
        <v>1561.002228479887</v>
      </c>
      <c r="G547" s="12">
        <v>1613.9592330849384</v>
      </c>
      <c r="H547" s="12">
        <v>1664.0598390932785</v>
      </c>
      <c r="I547" s="12">
        <v>1759.25446111</v>
      </c>
      <c r="J547" s="12">
        <v>1881.2870884799997</v>
      </c>
      <c r="K547" s="12">
        <v>2006.1389388191926</v>
      </c>
      <c r="L547" s="12">
        <v>2185.7547453082711</v>
      </c>
      <c r="M547" s="12">
        <v>2420.8534842049135</v>
      </c>
      <c r="N547" s="12">
        <v>2637.5278750790594</v>
      </c>
      <c r="O547" s="12">
        <v>2544.9587844062503</v>
      </c>
      <c r="P547" s="12">
        <v>2774.3767955190574</v>
      </c>
      <c r="Q547" s="12">
        <v>2851.654275685517</v>
      </c>
      <c r="R547" s="12">
        <v>3006.5486188714854</v>
      </c>
      <c r="S547" s="6" t="s">
        <v>27</v>
      </c>
    </row>
    <row r="548" spans="1:19" s="4" customFormat="1" ht="40.5">
      <c r="A548" s="7" t="s">
        <v>28</v>
      </c>
      <c r="B548" s="13">
        <v>1365.6618538408477</v>
      </c>
      <c r="C548" s="13">
        <v>1578.5279937540981</v>
      </c>
      <c r="D548" s="13">
        <v>1744.948285561047</v>
      </c>
      <c r="E548" s="13">
        <v>2005.4985191787734</v>
      </c>
      <c r="F548" s="13">
        <v>2490.62886548201</v>
      </c>
      <c r="G548" s="13">
        <v>2530.1484797898347</v>
      </c>
      <c r="H548" s="13">
        <v>2423.987945777842</v>
      </c>
      <c r="I548" s="13">
        <v>2731.1663045599998</v>
      </c>
      <c r="J548" s="13">
        <v>2913.5718605300003</v>
      </c>
      <c r="K548" s="13">
        <v>3057.9262142590196</v>
      </c>
      <c r="L548" s="13">
        <v>3023.0230919721944</v>
      </c>
      <c r="M548" s="13">
        <v>3140.7886636110748</v>
      </c>
      <c r="N548" s="13">
        <v>2985.2724804899353</v>
      </c>
      <c r="O548" s="13">
        <v>3552.9514216616208</v>
      </c>
      <c r="P548" s="13">
        <v>3603.6841119381106</v>
      </c>
      <c r="Q548" s="13">
        <v>3751.4122327233799</v>
      </c>
      <c r="R548" s="13">
        <v>3665.8583403640337</v>
      </c>
      <c r="S548" s="7" t="s">
        <v>29</v>
      </c>
    </row>
    <row r="549" spans="1:19" s="4" customFormat="1" ht="40.5">
      <c r="A549" s="6" t="s">
        <v>30</v>
      </c>
      <c r="B549" s="12">
        <v>2129.9354331588515</v>
      </c>
      <c r="C549" s="12">
        <v>2222.1627228733864</v>
      </c>
      <c r="D549" s="12">
        <v>2406.0338829936036</v>
      </c>
      <c r="E549" s="12">
        <v>2653.9371672586967</v>
      </c>
      <c r="F549" s="12">
        <v>2867.2521573230515</v>
      </c>
      <c r="G549" s="12">
        <v>3025.6590468335007</v>
      </c>
      <c r="H549" s="12">
        <v>3241.7683682952193</v>
      </c>
      <c r="I549" s="12">
        <v>3741.4143785299998</v>
      </c>
      <c r="J549" s="12">
        <v>4054.17756745</v>
      </c>
      <c r="K549" s="12">
        <v>3876.5547703630868</v>
      </c>
      <c r="L549" s="12">
        <v>4503.5274966328107</v>
      </c>
      <c r="M549" s="12">
        <v>3682.4955695410199</v>
      </c>
      <c r="N549" s="12">
        <v>3478.2743464505702</v>
      </c>
      <c r="O549" s="12">
        <v>3092.9666777408293</v>
      </c>
      <c r="P549" s="12">
        <v>3198.0724623089009</v>
      </c>
      <c r="Q549" s="12">
        <v>3496.9104115651226</v>
      </c>
      <c r="R549" s="12">
        <v>3769.3990738590396</v>
      </c>
      <c r="S549" s="6" t="s">
        <v>31</v>
      </c>
    </row>
    <row r="550" spans="1:19" s="4" customFormat="1">
      <c r="A550" s="7" t="s">
        <v>32</v>
      </c>
      <c r="B550" s="13">
        <v>2711.9771426501275</v>
      </c>
      <c r="C550" s="13">
        <v>2792.7310507081929</v>
      </c>
      <c r="D550" s="13">
        <v>2943.3695910664032</v>
      </c>
      <c r="E550" s="13">
        <v>3282.9961759072048</v>
      </c>
      <c r="F550" s="13">
        <v>3242.2214500079299</v>
      </c>
      <c r="G550" s="13">
        <v>3229.8969445562516</v>
      </c>
      <c r="H550" s="13">
        <v>3192.8036753863048</v>
      </c>
      <c r="I550" s="13">
        <v>3227.5428469100002</v>
      </c>
      <c r="J550" s="13">
        <v>3292.4213808099998</v>
      </c>
      <c r="K550" s="13">
        <v>3348.033816442251</v>
      </c>
      <c r="L550" s="13">
        <v>3708.4853263646146</v>
      </c>
      <c r="M550" s="13">
        <v>3654.3667720858612</v>
      </c>
      <c r="N550" s="13">
        <v>3815.320285725189</v>
      </c>
      <c r="O550" s="13">
        <v>3859.4481542619415</v>
      </c>
      <c r="P550" s="13">
        <v>3832.1460491068178</v>
      </c>
      <c r="Q550" s="13">
        <v>3945.382254286546</v>
      </c>
      <c r="R550" s="13">
        <v>4141.6029635252444</v>
      </c>
      <c r="S550" s="7" t="s">
        <v>33</v>
      </c>
    </row>
    <row r="551" spans="1:19" s="4" customFormat="1">
      <c r="A551" s="6" t="s">
        <v>34</v>
      </c>
      <c r="B551" s="12">
        <v>1161.9596016942137</v>
      </c>
      <c r="C551" s="12">
        <v>1083.2824724968671</v>
      </c>
      <c r="D551" s="12">
        <v>1068.7659242542265</v>
      </c>
      <c r="E551" s="12">
        <v>999.44707977390976</v>
      </c>
      <c r="F551" s="12">
        <v>1122.0355947463729</v>
      </c>
      <c r="G551" s="12">
        <v>1128.994195664108</v>
      </c>
      <c r="H551" s="12">
        <v>1185.7682380125182</v>
      </c>
      <c r="I551" s="12">
        <v>1292.0264085199999</v>
      </c>
      <c r="J551" s="12">
        <v>1363.42035489</v>
      </c>
      <c r="K551" s="12">
        <v>1493.8160961486296</v>
      </c>
      <c r="L551" s="12">
        <v>1548.7643558450577</v>
      </c>
      <c r="M551" s="12">
        <v>1622.0091906351477</v>
      </c>
      <c r="N551" s="12">
        <v>1669.4796042806352</v>
      </c>
      <c r="O551" s="12">
        <v>1740.4083893217708</v>
      </c>
      <c r="P551" s="12">
        <v>1939.2963325918865</v>
      </c>
      <c r="Q551" s="12">
        <v>1856.2136700354092</v>
      </c>
      <c r="R551" s="12">
        <v>1910.3615194150696</v>
      </c>
      <c r="S551" s="6" t="s">
        <v>35</v>
      </c>
    </row>
    <row r="552" spans="1:19" s="4" customFormat="1" ht="40.5">
      <c r="A552" s="7" t="s">
        <v>36</v>
      </c>
      <c r="B552" s="13">
        <v>331.20492423785095</v>
      </c>
      <c r="C552" s="13">
        <v>388.15212868369213</v>
      </c>
      <c r="D552" s="13">
        <v>470.72703074735438</v>
      </c>
      <c r="E552" s="13">
        <v>402.51915787216916</v>
      </c>
      <c r="F552" s="13">
        <v>537.0514543135555</v>
      </c>
      <c r="G552" s="13">
        <v>495.57212107017341</v>
      </c>
      <c r="H552" s="13">
        <v>588.93441498464551</v>
      </c>
      <c r="I552" s="13">
        <v>506.84851067</v>
      </c>
      <c r="J552" s="13">
        <v>472.32102011999996</v>
      </c>
      <c r="K552" s="13">
        <v>503.74643159493979</v>
      </c>
      <c r="L552" s="13">
        <v>520.96706727676508</v>
      </c>
      <c r="M552" s="13">
        <v>491.60481417219643</v>
      </c>
      <c r="N552" s="13">
        <v>442.07650492138828</v>
      </c>
      <c r="O552" s="13">
        <v>457.43803609627753</v>
      </c>
      <c r="P552" s="13">
        <v>480.84698589364183</v>
      </c>
      <c r="Q552" s="13">
        <v>458.91602956190553</v>
      </c>
      <c r="R552" s="13">
        <v>502.04030082730264</v>
      </c>
      <c r="S552" s="7" t="s">
        <v>37</v>
      </c>
    </row>
    <row r="553" spans="1:19" s="4" customFormat="1">
      <c r="A553" s="6" t="s">
        <v>38</v>
      </c>
      <c r="B553" s="12">
        <v>36.704310250506623</v>
      </c>
      <c r="C553" s="12">
        <v>36.803342211049369</v>
      </c>
      <c r="D553" s="12">
        <v>34.668439213367904</v>
      </c>
      <c r="E553" s="12">
        <v>35.719312862999935</v>
      </c>
      <c r="F553" s="12">
        <v>39.244578744592765</v>
      </c>
      <c r="G553" s="12">
        <v>39.987750618943856</v>
      </c>
      <c r="H553" s="12">
        <v>25.689276808611019</v>
      </c>
      <c r="I553" s="12">
        <v>37.966005039999999</v>
      </c>
      <c r="J553" s="12">
        <v>57.058172300000003</v>
      </c>
      <c r="K553" s="12">
        <v>46.614248337691294</v>
      </c>
      <c r="L553" s="12">
        <v>64.554637274406318</v>
      </c>
      <c r="M553" s="12">
        <v>63.1148748245908</v>
      </c>
      <c r="N553" s="12">
        <v>42.81091893583357</v>
      </c>
      <c r="O553" s="12">
        <v>38.086587510665879</v>
      </c>
      <c r="P553" s="12">
        <v>31.713051819703203</v>
      </c>
      <c r="Q553" s="12">
        <v>69.777203819588721</v>
      </c>
      <c r="R553" s="12">
        <v>69.310392294157793</v>
      </c>
      <c r="S553" s="6" t="s">
        <v>39</v>
      </c>
    </row>
    <row r="554" spans="1:19" s="4" customFormat="1">
      <c r="A554" s="19" t="s">
        <v>48</v>
      </c>
      <c r="B554" s="20">
        <f t="shared" ref="B554:R554" si="47">SUM(B536:B553)-B536-B539</f>
        <v>38647.249506590248</v>
      </c>
      <c r="C554" s="20">
        <f t="shared" si="47"/>
        <v>42594.273947343267</v>
      </c>
      <c r="D554" s="20">
        <f t="shared" si="47"/>
        <v>42003.301185539996</v>
      </c>
      <c r="E554" s="20">
        <f t="shared" si="47"/>
        <v>37739.119381331941</v>
      </c>
      <c r="F554" s="20">
        <f t="shared" si="47"/>
        <v>40002.837153601242</v>
      </c>
      <c r="G554" s="20">
        <f t="shared" si="47"/>
        <v>37685.097971868585</v>
      </c>
      <c r="H554" s="20">
        <f t="shared" si="47"/>
        <v>38538.96574391672</v>
      </c>
      <c r="I554" s="20">
        <f t="shared" si="47"/>
        <v>41848.013722669988</v>
      </c>
      <c r="J554" s="20">
        <f t="shared" si="47"/>
        <v>49066.67580959</v>
      </c>
      <c r="K554" s="20">
        <f t="shared" si="47"/>
        <v>49642.786817478001</v>
      </c>
      <c r="L554" s="20">
        <f t="shared" si="47"/>
        <v>50602.17882095815</v>
      </c>
      <c r="M554" s="20">
        <f t="shared" si="47"/>
        <v>51737.512493726368</v>
      </c>
      <c r="N554" s="20">
        <f t="shared" si="47"/>
        <v>53147.428718734613</v>
      </c>
      <c r="O554" s="20">
        <f t="shared" si="47"/>
        <v>53673.81835729356</v>
      </c>
      <c r="P554" s="20">
        <f t="shared" si="47"/>
        <v>55069.004267588381</v>
      </c>
      <c r="Q554" s="20">
        <f t="shared" si="47"/>
        <v>54256.137982675034</v>
      </c>
      <c r="R554" s="20">
        <f t="shared" si="47"/>
        <v>57535.688131949253</v>
      </c>
      <c r="S554" s="19" t="s">
        <v>53</v>
      </c>
    </row>
    <row r="555" spans="1:19" s="4" customFormat="1">
      <c r="A555" s="22" t="s">
        <v>49</v>
      </c>
      <c r="B555" s="14">
        <f t="shared" ref="B555:R555" si="48">(SUM(B536:B553)-B536-B539)-B557</f>
        <v>876.30870166049135</v>
      </c>
      <c r="C555" s="14">
        <f t="shared" si="48"/>
        <v>872.02201734588016</v>
      </c>
      <c r="D555" s="14">
        <f t="shared" si="48"/>
        <v>768.73820222084032</v>
      </c>
      <c r="E555" s="14">
        <f t="shared" si="48"/>
        <v>256.19997667562711</v>
      </c>
      <c r="F555" s="14">
        <f t="shared" si="48"/>
        <v>433.60438411687937</v>
      </c>
      <c r="G555" s="14">
        <f t="shared" si="48"/>
        <v>40.769460042312858</v>
      </c>
      <c r="H555" s="14">
        <f t="shared" si="48"/>
        <v>65.501368769946566</v>
      </c>
      <c r="I555" s="14">
        <f t="shared" si="48"/>
        <v>1.0099902283400297E-6</v>
      </c>
      <c r="J555" s="14">
        <f t="shared" si="48"/>
        <v>1.0000003385357559E-6</v>
      </c>
      <c r="K555" s="14">
        <f t="shared" si="48"/>
        <v>35.394709446707566</v>
      </c>
      <c r="L555" s="14">
        <f t="shared" si="48"/>
        <v>-36.33473237977887</v>
      </c>
      <c r="M555" s="14">
        <f t="shared" si="48"/>
        <v>-54.217180097140954</v>
      </c>
      <c r="N555" s="14">
        <f t="shared" si="48"/>
        <v>-394.76047317889606</v>
      </c>
      <c r="O555" s="14">
        <f t="shared" si="48"/>
        <v>-140.83990930622531</v>
      </c>
      <c r="P555" s="14">
        <f t="shared" si="48"/>
        <v>160.34526109791477</v>
      </c>
      <c r="Q555" s="14">
        <f t="shared" si="48"/>
        <v>366.47790861276007</v>
      </c>
      <c r="R555" s="14">
        <f t="shared" si="48"/>
        <v>-125.12464898987673</v>
      </c>
      <c r="S555" s="22" t="s">
        <v>54</v>
      </c>
    </row>
    <row r="556" spans="1:19" s="4" customFormat="1">
      <c r="A556" s="23" t="s">
        <v>50</v>
      </c>
      <c r="B556" s="24">
        <f t="shared" ref="B556:R556" si="49">100*((SUM(B536:B553)-B536-B539)-B557)/B557</f>
        <v>2.3200605623943527</v>
      </c>
      <c r="C556" s="24">
        <f t="shared" si="49"/>
        <v>2.0900645986438602</v>
      </c>
      <c r="D556" s="24">
        <f t="shared" si="49"/>
        <v>1.8643054433044972</v>
      </c>
      <c r="E556" s="24">
        <f t="shared" si="49"/>
        <v>0.68351126525059491</v>
      </c>
      <c r="F556" s="24">
        <f t="shared" si="49"/>
        <v>1.0958119573429621</v>
      </c>
      <c r="G556" s="24">
        <f t="shared" si="49"/>
        <v>0.1083017327019256</v>
      </c>
      <c r="H556" s="24">
        <f t="shared" si="49"/>
        <v>0.17025076850698004</v>
      </c>
      <c r="I556" s="24">
        <f t="shared" si="49"/>
        <v>2.4134723216678541E-9</v>
      </c>
      <c r="J556" s="24">
        <f t="shared" si="49"/>
        <v>2.0380437884905338E-9</v>
      </c>
      <c r="K556" s="24">
        <f t="shared" si="49"/>
        <v>7.1349667746346337E-2</v>
      </c>
      <c r="L556" s="24">
        <f t="shared" si="49"/>
        <v>-7.1753157488533351E-2</v>
      </c>
      <c r="M556" s="24">
        <f t="shared" si="49"/>
        <v>-0.1046830844202203</v>
      </c>
      <c r="N556" s="24">
        <f t="shared" si="49"/>
        <v>-0.73728863002582801</v>
      </c>
      <c r="O556" s="24">
        <f t="shared" si="49"/>
        <v>-0.26171291213724568</v>
      </c>
      <c r="P556" s="24">
        <f t="shared" si="49"/>
        <v>0.29202181222266088</v>
      </c>
      <c r="Q556" s="24">
        <f t="shared" si="49"/>
        <v>0.68005236646343259</v>
      </c>
      <c r="R556" s="24">
        <f t="shared" si="49"/>
        <v>-0.21700118842452226</v>
      </c>
      <c r="S556" s="23" t="s">
        <v>55</v>
      </c>
    </row>
    <row r="557" spans="1:19" s="4" customFormat="1">
      <c r="A557" s="19" t="s">
        <v>51</v>
      </c>
      <c r="B557" s="20">
        <v>37770.940804929756</v>
      </c>
      <c r="C557" s="20">
        <v>41722.251929997386</v>
      </c>
      <c r="D557" s="20">
        <v>41234.562983319156</v>
      </c>
      <c r="E557" s="20">
        <v>37482.919404656313</v>
      </c>
      <c r="F557" s="20">
        <v>39569.232769484363</v>
      </c>
      <c r="G557" s="20">
        <v>37644.328511826272</v>
      </c>
      <c r="H557" s="20">
        <v>38473.464375146774</v>
      </c>
      <c r="I557" s="20">
        <v>41848.013721659998</v>
      </c>
      <c r="J557" s="20">
        <v>49066.67580859</v>
      </c>
      <c r="K557" s="20">
        <v>49607.392108031294</v>
      </c>
      <c r="L557" s="20">
        <v>50638.513553337929</v>
      </c>
      <c r="M557" s="20">
        <v>51791.729673823509</v>
      </c>
      <c r="N557" s="20">
        <v>53542.189191913509</v>
      </c>
      <c r="O557" s="20">
        <v>53814.658266599785</v>
      </c>
      <c r="P557" s="20">
        <v>54908.659006490467</v>
      </c>
      <c r="Q557" s="20">
        <v>53889.660074062274</v>
      </c>
      <c r="R557" s="20">
        <v>57660.81278093913</v>
      </c>
      <c r="S557" s="19" t="s">
        <v>56</v>
      </c>
    </row>
    <row r="558" spans="1:19" s="28" customFormat="1">
      <c r="A558" s="21" t="s">
        <v>52</v>
      </c>
      <c r="B558" s="21"/>
      <c r="C558" s="21"/>
      <c r="D558" s="21"/>
      <c r="E558" s="21"/>
      <c r="F558" s="21"/>
      <c r="G558" s="21"/>
      <c r="H558" s="21"/>
      <c r="I558" s="21"/>
      <c r="J558" s="21"/>
      <c r="K558" s="21" t="s">
        <v>57</v>
      </c>
      <c r="L558" s="21"/>
      <c r="M558" s="21"/>
      <c r="N558" s="21"/>
      <c r="O558" s="21"/>
      <c r="P558" s="21"/>
      <c r="Q558" s="21"/>
      <c r="R558" s="21"/>
      <c r="S558" s="21"/>
    </row>
    <row r="559" spans="1:19" s="28" customFormat="1"/>
    <row r="560" spans="1:19" s="28" customFormat="1"/>
    <row r="561" spans="1:19" s="28" customFormat="1">
      <c r="A561" s="27" t="s">
        <v>0</v>
      </c>
      <c r="S561" s="29" t="s">
        <v>1</v>
      </c>
    </row>
    <row r="562" spans="1:19" s="28" customFormat="1"/>
    <row r="563" spans="1:19" s="28" customFormat="1">
      <c r="A563" s="27" t="s">
        <v>78</v>
      </c>
      <c r="I563" s="29" t="s">
        <v>2</v>
      </c>
      <c r="J563" s="27" t="s">
        <v>3</v>
      </c>
      <c r="S563" s="29" t="s">
        <v>79</v>
      </c>
    </row>
    <row r="564" spans="1:19">
      <c r="A564" s="2"/>
      <c r="B564" s="3">
        <v>1995</v>
      </c>
      <c r="C564" s="3">
        <v>1996</v>
      </c>
      <c r="D564" s="3">
        <v>1997</v>
      </c>
      <c r="E564" s="3">
        <v>1998</v>
      </c>
      <c r="F564" s="3">
        <v>1999</v>
      </c>
      <c r="G564" s="3">
        <v>2000</v>
      </c>
      <c r="H564" s="3">
        <v>2001</v>
      </c>
      <c r="I564" s="3">
        <v>2002</v>
      </c>
      <c r="J564" s="3">
        <v>2003</v>
      </c>
      <c r="K564" s="3">
        <v>2004</v>
      </c>
      <c r="L564" s="3">
        <v>2005</v>
      </c>
      <c r="M564" s="3">
        <v>2006</v>
      </c>
      <c r="N564" s="3">
        <v>2007</v>
      </c>
      <c r="O564" s="3">
        <v>2008</v>
      </c>
      <c r="P564" s="3">
        <v>2009</v>
      </c>
      <c r="Q564" s="3">
        <v>2010</v>
      </c>
      <c r="R564" s="3">
        <v>2011</v>
      </c>
      <c r="S564" s="2"/>
    </row>
    <row r="565" spans="1:19" s="4" customFormat="1">
      <c r="A565" s="25" t="s">
        <v>4</v>
      </c>
      <c r="B565" s="26">
        <v>4712.8792797699998</v>
      </c>
      <c r="C565" s="26">
        <v>6531.6072348400003</v>
      </c>
      <c r="D565" s="26">
        <v>6982.1584695000001</v>
      </c>
      <c r="E565" s="26">
        <v>9189.3126523899991</v>
      </c>
      <c r="F565" s="26">
        <v>6134.55644029</v>
      </c>
      <c r="G565" s="26">
        <v>5877.1190220999997</v>
      </c>
      <c r="H565" s="26">
        <v>6432.0248786700004</v>
      </c>
      <c r="I565" s="26">
        <v>6883.3792246499997</v>
      </c>
      <c r="J565" s="26">
        <v>8256.3102372899993</v>
      </c>
      <c r="K565" s="26">
        <v>9420.2884397100006</v>
      </c>
      <c r="L565" s="26">
        <v>11541.268463459999</v>
      </c>
      <c r="M565" s="26">
        <v>12153.895244969999</v>
      </c>
      <c r="N565" s="26">
        <v>12890.910084380001</v>
      </c>
      <c r="O565" s="26">
        <v>17782.647101390001</v>
      </c>
      <c r="P565" s="26">
        <v>14992.974692059999</v>
      </c>
      <c r="Q565" s="26">
        <v>16264.887843529999</v>
      </c>
      <c r="R565" s="26">
        <v>18405.992861399998</v>
      </c>
      <c r="S565" s="25" t="s">
        <v>5</v>
      </c>
    </row>
    <row r="566" spans="1:19" s="4" customFormat="1">
      <c r="A566" s="6" t="s">
        <v>6</v>
      </c>
      <c r="B566" s="12">
        <v>4600.3987517599999</v>
      </c>
      <c r="C566" s="12">
        <v>6387.2457326699996</v>
      </c>
      <c r="D566" s="12">
        <v>6847.6205407899997</v>
      </c>
      <c r="E566" s="12">
        <v>8967.7794841800005</v>
      </c>
      <c r="F566" s="12">
        <v>5964.0755315899996</v>
      </c>
      <c r="G566" s="12">
        <v>5700.2235967099996</v>
      </c>
      <c r="H566" s="12">
        <v>6248.34500888</v>
      </c>
      <c r="I566" s="12">
        <v>6767.5222720299998</v>
      </c>
      <c r="J566" s="12">
        <v>8112.5030764800003</v>
      </c>
      <c r="K566" s="12">
        <v>9292.9390912100007</v>
      </c>
      <c r="L566" s="12">
        <v>11384.221576829999</v>
      </c>
      <c r="M566" s="12">
        <v>11999.09186429</v>
      </c>
      <c r="N566" s="12">
        <v>12701.38059984</v>
      </c>
      <c r="O566" s="12">
        <v>17587.075920470001</v>
      </c>
      <c r="P566" s="12">
        <v>14744.095962290001</v>
      </c>
      <c r="Q566" s="12">
        <v>16050.79660632</v>
      </c>
      <c r="R566" s="12">
        <v>18184.964641930001</v>
      </c>
      <c r="S566" s="6" t="s">
        <v>7</v>
      </c>
    </row>
    <row r="567" spans="1:19" s="4" customFormat="1">
      <c r="A567" s="7" t="s">
        <v>8</v>
      </c>
      <c r="B567" s="13">
        <v>112.48052786</v>
      </c>
      <c r="C567" s="13">
        <v>144.36150203</v>
      </c>
      <c r="D567" s="13">
        <v>134.53792852999999</v>
      </c>
      <c r="E567" s="13">
        <v>221.53316803999999</v>
      </c>
      <c r="F567" s="13">
        <v>170.48090854</v>
      </c>
      <c r="G567" s="13">
        <v>176.89542524999999</v>
      </c>
      <c r="H567" s="13">
        <v>183.67986963000001</v>
      </c>
      <c r="I567" s="13">
        <v>115.85695248</v>
      </c>
      <c r="J567" s="13">
        <v>143.80716064999999</v>
      </c>
      <c r="K567" s="13">
        <v>127.34934837</v>
      </c>
      <c r="L567" s="13">
        <v>157.04688647</v>
      </c>
      <c r="M567" s="13">
        <v>154.80338051999999</v>
      </c>
      <c r="N567" s="13">
        <v>189.52948438999999</v>
      </c>
      <c r="O567" s="13">
        <v>195.57118079</v>
      </c>
      <c r="P567" s="13">
        <v>248.87872960999999</v>
      </c>
      <c r="Q567" s="13">
        <v>214.09123704000001</v>
      </c>
      <c r="R567" s="13">
        <v>221.02821932000001</v>
      </c>
      <c r="S567" s="7" t="s">
        <v>9</v>
      </c>
    </row>
    <row r="568" spans="1:19" s="4" customFormat="1">
      <c r="A568" s="8" t="s">
        <v>10</v>
      </c>
      <c r="B568" s="14">
        <v>19042.613152260001</v>
      </c>
      <c r="C568" s="14">
        <v>22633.733685849998</v>
      </c>
      <c r="D568" s="14">
        <v>23068.859528230001</v>
      </c>
      <c r="E568" s="14">
        <v>23212.931651639999</v>
      </c>
      <c r="F568" s="14">
        <v>26779.651507819999</v>
      </c>
      <c r="G568" s="14">
        <v>23992.713988669999</v>
      </c>
      <c r="H568" s="14">
        <v>24453.367321509999</v>
      </c>
      <c r="I568" s="14">
        <v>28540.517715360002</v>
      </c>
      <c r="J568" s="14">
        <v>30381.10825506</v>
      </c>
      <c r="K568" s="14">
        <v>29559.35113291</v>
      </c>
      <c r="L568" s="14">
        <v>32188.75106092</v>
      </c>
      <c r="M568" s="14">
        <v>34912.42703934</v>
      </c>
      <c r="N568" s="14">
        <v>36915.087683810001</v>
      </c>
      <c r="O568" s="14">
        <v>39450.482134270002</v>
      </c>
      <c r="P568" s="14">
        <v>42166.717933710002</v>
      </c>
      <c r="Q568" s="14">
        <v>43808.921653439997</v>
      </c>
      <c r="R568" s="14">
        <v>45577.670402379998</v>
      </c>
      <c r="S568" s="8" t="s">
        <v>11</v>
      </c>
    </row>
    <row r="569" spans="1:19" s="4" customFormat="1">
      <c r="A569" s="7" t="s">
        <v>12</v>
      </c>
      <c r="B569" s="13">
        <v>27.592254879999999</v>
      </c>
      <c r="C569" s="13">
        <v>42.56190574</v>
      </c>
      <c r="D569" s="13">
        <v>52.724385060000003</v>
      </c>
      <c r="E569" s="13">
        <v>38.022429039999999</v>
      </c>
      <c r="F569" s="13">
        <v>45.75075923</v>
      </c>
      <c r="G569" s="13">
        <v>32.500618420000002</v>
      </c>
      <c r="H569" s="13">
        <v>33.869885119999999</v>
      </c>
      <c r="I569" s="13">
        <v>39.072926299999999</v>
      </c>
      <c r="J569" s="13">
        <v>49.834239609999997</v>
      </c>
      <c r="K569" s="13">
        <v>56.948637820000002</v>
      </c>
      <c r="L569" s="13">
        <v>77.766406189999998</v>
      </c>
      <c r="M569" s="13">
        <v>91.338759519999996</v>
      </c>
      <c r="N569" s="13">
        <v>93.885771360000007</v>
      </c>
      <c r="O569" s="13">
        <v>109.16527797000001</v>
      </c>
      <c r="P569" s="13">
        <v>78.76982314</v>
      </c>
      <c r="Q569" s="13">
        <v>70.733676110000005</v>
      </c>
      <c r="R569" s="13">
        <v>83.537032580000002</v>
      </c>
      <c r="S569" s="7" t="s">
        <v>13</v>
      </c>
    </row>
    <row r="570" spans="1:19" s="4" customFormat="1">
      <c r="A570" s="6" t="s">
        <v>14</v>
      </c>
      <c r="B570" s="12">
        <v>1845.7150082000001</v>
      </c>
      <c r="C570" s="12">
        <v>2185.4489723000002</v>
      </c>
      <c r="D570" s="12">
        <v>2066.3920381299999</v>
      </c>
      <c r="E570" s="12">
        <v>2164.0585217900002</v>
      </c>
      <c r="F570" s="12">
        <v>4587.3227639200004</v>
      </c>
      <c r="G570" s="12">
        <v>2466.6992273000001</v>
      </c>
      <c r="H570" s="12">
        <v>2023.0181738700001</v>
      </c>
      <c r="I570" s="12">
        <v>2146.6404689300002</v>
      </c>
      <c r="J570" s="12">
        <v>2795.8195906999999</v>
      </c>
      <c r="K570" s="12">
        <v>2681.7289055800002</v>
      </c>
      <c r="L570" s="12">
        <v>2809.70610124</v>
      </c>
      <c r="M570" s="12">
        <v>3773.0948774499998</v>
      </c>
      <c r="N570" s="12">
        <v>3738.7596733300002</v>
      </c>
      <c r="O570" s="12">
        <v>4331.7954900000004</v>
      </c>
      <c r="P570" s="12">
        <v>5320.8956564800001</v>
      </c>
      <c r="Q570" s="12">
        <v>5481.0037221299999</v>
      </c>
      <c r="R570" s="12">
        <v>6432.2522653899996</v>
      </c>
      <c r="S570" s="6" t="s">
        <v>15</v>
      </c>
    </row>
    <row r="571" spans="1:19" s="4" customFormat="1">
      <c r="A571" s="7" t="s">
        <v>16</v>
      </c>
      <c r="B571" s="13">
        <v>435.69388414000002</v>
      </c>
      <c r="C571" s="13">
        <v>473.90671099000002</v>
      </c>
      <c r="D571" s="13">
        <v>561.74494902000004</v>
      </c>
      <c r="E571" s="13">
        <v>685.64776103999998</v>
      </c>
      <c r="F571" s="13">
        <v>580.48241384000005</v>
      </c>
      <c r="G571" s="13">
        <v>593.95633677000001</v>
      </c>
      <c r="H571" s="13">
        <v>617.24070323000001</v>
      </c>
      <c r="I571" s="13">
        <v>623.99878501000001</v>
      </c>
      <c r="J571" s="13">
        <v>643.84213554999997</v>
      </c>
      <c r="K571" s="13">
        <v>840.44219821000002</v>
      </c>
      <c r="L571" s="13">
        <v>757.77812007</v>
      </c>
      <c r="M571" s="13">
        <v>835.99821182999995</v>
      </c>
      <c r="N571" s="13">
        <v>838.77701448000005</v>
      </c>
      <c r="O571" s="13">
        <v>835.41679933</v>
      </c>
      <c r="P571" s="13">
        <v>1027.39358793</v>
      </c>
      <c r="Q571" s="13">
        <v>1068.7163907300001</v>
      </c>
      <c r="R571" s="13">
        <v>1080.9497693599999</v>
      </c>
      <c r="S571" s="7" t="s">
        <v>17</v>
      </c>
    </row>
    <row r="572" spans="1:19" s="4" customFormat="1">
      <c r="A572" s="6" t="s">
        <v>18</v>
      </c>
      <c r="B572" s="12">
        <v>2857.3171576599998</v>
      </c>
      <c r="C572" s="12">
        <v>4030.3747082</v>
      </c>
      <c r="D572" s="12">
        <v>3298.95339444</v>
      </c>
      <c r="E572" s="12">
        <v>2449.79849302</v>
      </c>
      <c r="F572" s="12">
        <v>3135.7273541899999</v>
      </c>
      <c r="G572" s="12">
        <v>2153.9820226699999</v>
      </c>
      <c r="H572" s="12">
        <v>2152.1032078600001</v>
      </c>
      <c r="I572" s="12">
        <v>2569.7152016800001</v>
      </c>
      <c r="J572" s="12">
        <v>2638.9116777999998</v>
      </c>
      <c r="K572" s="12">
        <v>2085.8219189699998</v>
      </c>
      <c r="L572" s="12">
        <v>2686.9556417600002</v>
      </c>
      <c r="M572" s="12">
        <v>3603.9278757900001</v>
      </c>
      <c r="N572" s="12">
        <v>3944.4459207499999</v>
      </c>
      <c r="O572" s="12">
        <v>4192.4255177900004</v>
      </c>
      <c r="P572" s="12">
        <v>4003.67151431</v>
      </c>
      <c r="Q572" s="12">
        <v>3962.9125405200002</v>
      </c>
      <c r="R572" s="12">
        <v>3207.8905108700001</v>
      </c>
      <c r="S572" s="6" t="s">
        <v>19</v>
      </c>
    </row>
    <row r="573" spans="1:19" s="4" customFormat="1" ht="60.75">
      <c r="A573" s="7" t="s">
        <v>20</v>
      </c>
      <c r="B573" s="13">
        <v>3232.4131675499998</v>
      </c>
      <c r="C573" s="13">
        <v>3971.3007493999999</v>
      </c>
      <c r="D573" s="13">
        <v>4279.0257928199999</v>
      </c>
      <c r="E573" s="13">
        <v>4076.31486567</v>
      </c>
      <c r="F573" s="13">
        <v>3998.16069414</v>
      </c>
      <c r="G573" s="13">
        <v>3549.58830528</v>
      </c>
      <c r="H573" s="13">
        <v>3569.40005754</v>
      </c>
      <c r="I573" s="13">
        <v>3951.62965549</v>
      </c>
      <c r="J573" s="13">
        <v>4402.8985338399998</v>
      </c>
      <c r="K573" s="13">
        <v>4567.8596326099996</v>
      </c>
      <c r="L573" s="13">
        <v>5112.4542857500001</v>
      </c>
      <c r="M573" s="13">
        <v>5548.9877772899999</v>
      </c>
      <c r="N573" s="13">
        <v>5833.7237002299998</v>
      </c>
      <c r="O573" s="13">
        <v>6510.8140551400002</v>
      </c>
      <c r="P573" s="13">
        <v>7626.0988406500001</v>
      </c>
      <c r="Q573" s="13">
        <v>7654.8239735400002</v>
      </c>
      <c r="R573" s="13">
        <v>7535.4663591299995</v>
      </c>
      <c r="S573" s="7" t="s">
        <v>21</v>
      </c>
    </row>
    <row r="574" spans="1:19" s="4" customFormat="1">
      <c r="A574" s="6" t="s">
        <v>22</v>
      </c>
      <c r="B574" s="12">
        <v>463.14733321</v>
      </c>
      <c r="C574" s="12">
        <v>547.30782679000004</v>
      </c>
      <c r="D574" s="12">
        <v>503.02353453000001</v>
      </c>
      <c r="E574" s="12">
        <v>448.60718033000001</v>
      </c>
      <c r="F574" s="12">
        <v>478.82401778000002</v>
      </c>
      <c r="G574" s="12">
        <v>562.54489880999995</v>
      </c>
      <c r="H574" s="12">
        <v>558.72551697999995</v>
      </c>
      <c r="I574" s="12">
        <v>571.20981893999999</v>
      </c>
      <c r="J574" s="12">
        <v>560.32213084</v>
      </c>
      <c r="K574" s="12">
        <v>540.52964391</v>
      </c>
      <c r="L574" s="12">
        <v>511.44072388000001</v>
      </c>
      <c r="M574" s="12">
        <v>488.69099124000002</v>
      </c>
      <c r="N574" s="12">
        <v>502.12225026999999</v>
      </c>
      <c r="O574" s="12">
        <v>476.02592533000001</v>
      </c>
      <c r="P574" s="12">
        <v>435.49351052999998</v>
      </c>
      <c r="Q574" s="12">
        <v>510.61538417999998</v>
      </c>
      <c r="R574" s="12">
        <v>559.52148994000004</v>
      </c>
      <c r="S574" s="6" t="s">
        <v>23</v>
      </c>
    </row>
    <row r="575" spans="1:19" s="4" customFormat="1">
      <c r="A575" s="7" t="s">
        <v>24</v>
      </c>
      <c r="B575" s="13">
        <v>1191.3017353299999</v>
      </c>
      <c r="C575" s="13">
        <v>1300.4445335800001</v>
      </c>
      <c r="D575" s="13">
        <v>1478.02465671</v>
      </c>
      <c r="E575" s="13">
        <v>1461.1289617</v>
      </c>
      <c r="F575" s="13">
        <v>1365.56394847</v>
      </c>
      <c r="G575" s="13">
        <v>1282.44938783</v>
      </c>
      <c r="H575" s="13">
        <v>1389.3411659799999</v>
      </c>
      <c r="I575" s="13">
        <v>1346.1326406400001</v>
      </c>
      <c r="J575" s="13">
        <v>1467.17670361</v>
      </c>
      <c r="K575" s="13">
        <v>1603.6575151699999</v>
      </c>
      <c r="L575" s="13">
        <v>1480.5803727299999</v>
      </c>
      <c r="M575" s="13">
        <v>1531.1934332799999</v>
      </c>
      <c r="N575" s="13">
        <v>1570.49715163</v>
      </c>
      <c r="O575" s="13">
        <v>1608.49076238</v>
      </c>
      <c r="P575" s="13">
        <v>1679.52332241</v>
      </c>
      <c r="Q575" s="13">
        <v>1679.37541304</v>
      </c>
      <c r="R575" s="13">
        <v>1717.45738594</v>
      </c>
      <c r="S575" s="7" t="s">
        <v>25</v>
      </c>
    </row>
    <row r="576" spans="1:19" s="4" customFormat="1">
      <c r="A576" s="6" t="s">
        <v>26</v>
      </c>
      <c r="B576" s="12">
        <v>1314.8303883000001</v>
      </c>
      <c r="C576" s="12">
        <v>1626.2903019099999</v>
      </c>
      <c r="D576" s="12">
        <v>1570.8965172000001</v>
      </c>
      <c r="E576" s="12">
        <v>1498.5694979100001</v>
      </c>
      <c r="F576" s="12">
        <v>1184.31589672</v>
      </c>
      <c r="G576" s="12">
        <v>1253.2571871499999</v>
      </c>
      <c r="H576" s="12">
        <v>1320.44121447</v>
      </c>
      <c r="I576" s="12">
        <v>1470.5493153499999</v>
      </c>
      <c r="J576" s="12">
        <v>1551.55507373</v>
      </c>
      <c r="K576" s="12">
        <v>1790.0907937899999</v>
      </c>
      <c r="L576" s="12">
        <v>2006.61046837</v>
      </c>
      <c r="M576" s="12">
        <v>2557.6834368899999</v>
      </c>
      <c r="N576" s="12">
        <v>2967.7548305099999</v>
      </c>
      <c r="O576" s="12">
        <v>3277.27844203</v>
      </c>
      <c r="P576" s="12">
        <v>3391.4468646400001</v>
      </c>
      <c r="Q576" s="12">
        <v>3491.4575571199998</v>
      </c>
      <c r="R576" s="12">
        <v>3945.7282697700002</v>
      </c>
      <c r="S576" s="6" t="s">
        <v>27</v>
      </c>
    </row>
    <row r="577" spans="1:19" s="4" customFormat="1" ht="40.5">
      <c r="A577" s="7" t="s">
        <v>28</v>
      </c>
      <c r="B577" s="13">
        <v>1038.4074121199999</v>
      </c>
      <c r="C577" s="13">
        <v>1223.0451401600001</v>
      </c>
      <c r="D577" s="13">
        <v>1371.1735007699999</v>
      </c>
      <c r="E577" s="13">
        <v>1587.4320905500001</v>
      </c>
      <c r="F577" s="13">
        <v>1940.81042172</v>
      </c>
      <c r="G577" s="13">
        <v>2009.68304023</v>
      </c>
      <c r="H577" s="13">
        <v>1979.19252514</v>
      </c>
      <c r="I577" s="13">
        <v>2132.7561830200002</v>
      </c>
      <c r="J577" s="13">
        <v>2321.2313262399998</v>
      </c>
      <c r="K577" s="13">
        <v>2363.2531488499999</v>
      </c>
      <c r="L577" s="13">
        <v>2478.1353324400002</v>
      </c>
      <c r="M577" s="13">
        <v>2671.3240939699999</v>
      </c>
      <c r="N577" s="13">
        <v>2902.3360274900001</v>
      </c>
      <c r="O577" s="13">
        <v>2910.7806282199999</v>
      </c>
      <c r="P577" s="13">
        <v>3021.8540285300001</v>
      </c>
      <c r="Q577" s="13">
        <v>3167.4921222299999</v>
      </c>
      <c r="R577" s="13">
        <v>2997.4166748900002</v>
      </c>
      <c r="S577" s="7" t="s">
        <v>29</v>
      </c>
    </row>
    <row r="578" spans="1:19" s="4" customFormat="1" ht="40.5">
      <c r="A578" s="6" t="s">
        <v>30</v>
      </c>
      <c r="B578" s="12">
        <v>3461.8266503099999</v>
      </c>
      <c r="C578" s="12">
        <v>3813.1306859599999</v>
      </c>
      <c r="D578" s="12">
        <v>4185.50168579</v>
      </c>
      <c r="E578" s="12">
        <v>4752.9003374800004</v>
      </c>
      <c r="F578" s="12">
        <v>5074.4550147</v>
      </c>
      <c r="G578" s="12">
        <v>5486.80609293</v>
      </c>
      <c r="H578" s="12">
        <v>5810.5451122799996</v>
      </c>
      <c r="I578" s="12">
        <v>6681.6113335500004</v>
      </c>
      <c r="J578" s="12">
        <v>6639.4762839799996</v>
      </c>
      <c r="K578" s="12">
        <v>6506.7060741699997</v>
      </c>
      <c r="L578" s="12">
        <v>7636.1073738300001</v>
      </c>
      <c r="M578" s="12">
        <v>6896.4598549599996</v>
      </c>
      <c r="N578" s="12">
        <v>6709.3009056800001</v>
      </c>
      <c r="O578" s="12">
        <v>6706.8575877399999</v>
      </c>
      <c r="P578" s="12">
        <v>6975.5273893100002</v>
      </c>
      <c r="Q578" s="12">
        <v>7754.7698471900003</v>
      </c>
      <c r="R578" s="12">
        <v>8364.1302163799992</v>
      </c>
      <c r="S578" s="6" t="s">
        <v>31</v>
      </c>
    </row>
    <row r="579" spans="1:19" s="4" customFormat="1">
      <c r="A579" s="7" t="s">
        <v>32</v>
      </c>
      <c r="B579" s="13">
        <v>2134.1110849500001</v>
      </c>
      <c r="C579" s="13">
        <v>2228.9483251800002</v>
      </c>
      <c r="D579" s="13">
        <v>2415.7804591499998</v>
      </c>
      <c r="E579" s="13">
        <v>2691.5553028200002</v>
      </c>
      <c r="F579" s="13">
        <v>2826.56421774</v>
      </c>
      <c r="G579" s="13">
        <v>2957.2136683099998</v>
      </c>
      <c r="H579" s="13">
        <v>3028.14809053</v>
      </c>
      <c r="I579" s="13">
        <v>4836.4780717399999</v>
      </c>
      <c r="J579" s="13">
        <v>5074.8567417100003</v>
      </c>
      <c r="K579" s="13">
        <v>3927.0809653699998</v>
      </c>
      <c r="L579" s="13">
        <v>4321.2859521999999</v>
      </c>
      <c r="M579" s="13">
        <v>4453.9857190100001</v>
      </c>
      <c r="N579" s="13">
        <v>5259.7097125700002</v>
      </c>
      <c r="O579" s="13">
        <v>5633.19628878</v>
      </c>
      <c r="P579" s="13">
        <v>5800.3177607799998</v>
      </c>
      <c r="Q579" s="13">
        <v>6138.6170366400002</v>
      </c>
      <c r="R579" s="13">
        <v>6652.5611779600004</v>
      </c>
      <c r="S579" s="7" t="s">
        <v>33</v>
      </c>
    </row>
    <row r="580" spans="1:19" s="4" customFormat="1">
      <c r="A580" s="6" t="s">
        <v>34</v>
      </c>
      <c r="B580" s="12">
        <v>814.56587231000003</v>
      </c>
      <c r="C580" s="12">
        <v>929.67084434000003</v>
      </c>
      <c r="D580" s="12">
        <v>1016.70369461</v>
      </c>
      <c r="E580" s="12">
        <v>1069.1157762299999</v>
      </c>
      <c r="F580" s="12">
        <v>1255.9775303900001</v>
      </c>
      <c r="G580" s="12">
        <v>1322.22556979</v>
      </c>
      <c r="H580" s="12">
        <v>1621.5610898899999</v>
      </c>
      <c r="I580" s="12">
        <v>1827.85643441</v>
      </c>
      <c r="J580" s="12">
        <v>1850.07851899</v>
      </c>
      <c r="K580" s="12">
        <v>2130.1924218099998</v>
      </c>
      <c r="L580" s="12">
        <v>1753.1500850100001</v>
      </c>
      <c r="M580" s="12">
        <v>1948.1633144</v>
      </c>
      <c r="N580" s="12">
        <v>2030.03070258</v>
      </c>
      <c r="O580" s="12">
        <v>2240.1745433299998</v>
      </c>
      <c r="P580" s="12">
        <v>2114.2570979100001</v>
      </c>
      <c r="Q580" s="12">
        <v>2198.47777468</v>
      </c>
      <c r="R580" s="12">
        <v>2292.4862162099998</v>
      </c>
      <c r="S580" s="6" t="s">
        <v>35</v>
      </c>
    </row>
    <row r="581" spans="1:19" s="4" customFormat="1" ht="40.5">
      <c r="A581" s="7" t="s">
        <v>36</v>
      </c>
      <c r="B581" s="13">
        <v>208.45249067</v>
      </c>
      <c r="C581" s="13">
        <v>242.83465648999999</v>
      </c>
      <c r="D581" s="13">
        <v>249.21733048999999</v>
      </c>
      <c r="E581" s="13">
        <v>268.97424164</v>
      </c>
      <c r="F581" s="13">
        <v>285.29881279</v>
      </c>
      <c r="G581" s="13">
        <v>300.06010337999999</v>
      </c>
      <c r="H581" s="13">
        <v>329.19189268999997</v>
      </c>
      <c r="I581" s="13">
        <v>320.02195045000002</v>
      </c>
      <c r="J581" s="13">
        <v>363.10745508000002</v>
      </c>
      <c r="K581" s="13">
        <v>434.67680931000001</v>
      </c>
      <c r="L581" s="13">
        <v>496.05370379999999</v>
      </c>
      <c r="M581" s="13">
        <v>492.01251049000001</v>
      </c>
      <c r="N581" s="13">
        <v>462.04174022000001</v>
      </c>
      <c r="O581" s="13">
        <v>551.98673712000004</v>
      </c>
      <c r="P581" s="13">
        <v>610.28987825000002</v>
      </c>
      <c r="Q581" s="13">
        <v>581.31323176000001</v>
      </c>
      <c r="R581" s="13">
        <v>661.83649317000004</v>
      </c>
      <c r="S581" s="7" t="s">
        <v>37</v>
      </c>
    </row>
    <row r="582" spans="1:19" s="4" customFormat="1">
      <c r="A582" s="6" t="s">
        <v>38</v>
      </c>
      <c r="B582" s="12">
        <v>17.238712</v>
      </c>
      <c r="C582" s="12">
        <v>18.4683241</v>
      </c>
      <c r="D582" s="12">
        <v>19.697588769999999</v>
      </c>
      <c r="E582" s="12">
        <v>20.806191699999999</v>
      </c>
      <c r="F582" s="12">
        <v>20.397661410000001</v>
      </c>
      <c r="G582" s="12">
        <v>21.747529060000002</v>
      </c>
      <c r="H582" s="12">
        <v>20.588685139999999</v>
      </c>
      <c r="I582" s="12">
        <v>22.844929140000001</v>
      </c>
      <c r="J582" s="12">
        <v>21.997842649999999</v>
      </c>
      <c r="K582" s="12">
        <v>30.36246659</v>
      </c>
      <c r="L582" s="12">
        <v>60.726492890000003</v>
      </c>
      <c r="M582" s="12">
        <v>19.566182479999998</v>
      </c>
      <c r="N582" s="12">
        <v>61.702281880000001</v>
      </c>
      <c r="O582" s="12">
        <v>66.074078349999994</v>
      </c>
      <c r="P582" s="12">
        <v>81.178658010000007</v>
      </c>
      <c r="Q582" s="12">
        <v>48.612982819999999</v>
      </c>
      <c r="R582" s="12">
        <v>46.436540000000001</v>
      </c>
      <c r="S582" s="6" t="s">
        <v>39</v>
      </c>
    </row>
    <row r="583" spans="1:19" s="4" customFormat="1">
      <c r="A583" s="17" t="s">
        <v>40</v>
      </c>
      <c r="B583" s="18">
        <f t="shared" ref="B583:R583" si="50">SUM(B565:B582)-B565-B568</f>
        <v>23755.492431250004</v>
      </c>
      <c r="C583" s="18">
        <f t="shared" si="50"/>
        <v>29165.34091983999</v>
      </c>
      <c r="D583" s="18">
        <f t="shared" si="50"/>
        <v>30051.017996809998</v>
      </c>
      <c r="E583" s="18">
        <f t="shared" si="50"/>
        <v>32402.244303140011</v>
      </c>
      <c r="F583" s="18">
        <f t="shared" si="50"/>
        <v>32914.207947170013</v>
      </c>
      <c r="G583" s="18">
        <f t="shared" si="50"/>
        <v>29869.833009889986</v>
      </c>
      <c r="H583" s="18">
        <f t="shared" si="50"/>
        <v>30885.392199230002</v>
      </c>
      <c r="I583" s="18">
        <f t="shared" si="50"/>
        <v>35423.896939160011</v>
      </c>
      <c r="J583" s="18">
        <f t="shared" si="50"/>
        <v>38637.418491460005</v>
      </c>
      <c r="K583" s="18">
        <f t="shared" si="50"/>
        <v>38979.639571740016</v>
      </c>
      <c r="L583" s="18">
        <f t="shared" si="50"/>
        <v>43730.019523460011</v>
      </c>
      <c r="M583" s="18">
        <f t="shared" si="50"/>
        <v>47066.322283410023</v>
      </c>
      <c r="N583" s="18">
        <f t="shared" si="50"/>
        <v>49805.997767210014</v>
      </c>
      <c r="O583" s="18">
        <f t="shared" si="50"/>
        <v>57233.129234770007</v>
      </c>
      <c r="P583" s="18">
        <f t="shared" si="50"/>
        <v>57159.692624779978</v>
      </c>
      <c r="Q583" s="18">
        <f t="shared" si="50"/>
        <v>60073.809496050009</v>
      </c>
      <c r="R583" s="18">
        <f t="shared" si="50"/>
        <v>63983.663262839997</v>
      </c>
      <c r="S583" s="17" t="s">
        <v>43</v>
      </c>
    </row>
    <row r="584" spans="1:19" s="4" customFormat="1">
      <c r="A584" s="9" t="s">
        <v>41</v>
      </c>
      <c r="B584" s="15">
        <f t="shared" ref="B584:R584" si="51">(SUM(B565:B582)-B565-B568)*1000/B585</f>
        <v>29886.230965634681</v>
      </c>
      <c r="C584" s="15">
        <f t="shared" si="51"/>
        <v>36662.323053994834</v>
      </c>
      <c r="D584" s="15">
        <f t="shared" si="51"/>
        <v>37499.553696566807</v>
      </c>
      <c r="E584" s="15">
        <f t="shared" si="51"/>
        <v>40270.587995653208</v>
      </c>
      <c r="F584" s="15">
        <f t="shared" si="51"/>
        <v>40738.368319944238</v>
      </c>
      <c r="G584" s="15">
        <f t="shared" si="51"/>
        <v>36892.414854732968</v>
      </c>
      <c r="H584" s="15">
        <f t="shared" si="51"/>
        <v>37947.543975748769</v>
      </c>
      <c r="I584" s="15">
        <f t="shared" si="51"/>
        <v>43290.784964474187</v>
      </c>
      <c r="J584" s="15">
        <f t="shared" si="51"/>
        <v>46982.667893348058</v>
      </c>
      <c r="K584" s="15">
        <f t="shared" si="51"/>
        <v>47159.616539337767</v>
      </c>
      <c r="L584" s="15">
        <f t="shared" si="51"/>
        <v>52667.099665739319</v>
      </c>
      <c r="M584" s="15">
        <f t="shared" si="51"/>
        <v>56435.454214895974</v>
      </c>
      <c r="N584" s="15">
        <f t="shared" si="51"/>
        <v>59425.926112175017</v>
      </c>
      <c r="O584" s="15">
        <f t="shared" si="51"/>
        <v>67968.720700729536</v>
      </c>
      <c r="P584" s="15">
        <f t="shared" si="51"/>
        <v>67585.33951266401</v>
      </c>
      <c r="Q584" s="15">
        <f t="shared" si="51"/>
        <v>70743.233181206364</v>
      </c>
      <c r="R584" s="15">
        <f t="shared" si="51"/>
        <v>75157.210606497349</v>
      </c>
      <c r="S584" s="9" t="s">
        <v>44</v>
      </c>
    </row>
    <row r="585" spans="1:19" s="4" customFormat="1">
      <c r="A585" s="10" t="s">
        <v>42</v>
      </c>
      <c r="B585" s="16">
        <v>794.86411179000004</v>
      </c>
      <c r="C585" s="16">
        <v>795.51262686999996</v>
      </c>
      <c r="D585" s="16">
        <v>801.37001736000002</v>
      </c>
      <c r="E585" s="16">
        <v>804.61314115000005</v>
      </c>
      <c r="F585" s="16">
        <v>807.94124322000005</v>
      </c>
      <c r="G585" s="16">
        <v>809.64700000000005</v>
      </c>
      <c r="H585" s="16">
        <v>813.89700000000005</v>
      </c>
      <c r="I585" s="16">
        <v>818.27800000000002</v>
      </c>
      <c r="J585" s="16">
        <v>822.37599999999998</v>
      </c>
      <c r="K585" s="16">
        <v>826.54700000000003</v>
      </c>
      <c r="L585" s="16">
        <v>830.31</v>
      </c>
      <c r="M585" s="16">
        <v>833.98500000000001</v>
      </c>
      <c r="N585" s="16">
        <v>838.11900000000003</v>
      </c>
      <c r="O585" s="16">
        <v>842.05100000000004</v>
      </c>
      <c r="P585" s="16">
        <v>845.74099999999999</v>
      </c>
      <c r="Q585" s="16">
        <v>849.18100000000004</v>
      </c>
      <c r="R585" s="16">
        <v>851.33100000000002</v>
      </c>
      <c r="S585" s="10" t="s">
        <v>45</v>
      </c>
    </row>
    <row r="586" spans="1:19" s="28" customFormat="1"/>
    <row r="587" spans="1:19" s="28" customFormat="1"/>
    <row r="588" spans="1:19" s="28" customFormat="1">
      <c r="A588" s="27" t="s">
        <v>46</v>
      </c>
      <c r="S588" s="29" t="s">
        <v>47</v>
      </c>
    </row>
    <row r="589" spans="1:19" s="28" customFormat="1"/>
    <row r="590" spans="1:19" s="28" customFormat="1">
      <c r="A590" s="27" t="s">
        <v>78</v>
      </c>
      <c r="I590" s="29" t="s">
        <v>2</v>
      </c>
      <c r="J590" s="27" t="s">
        <v>3</v>
      </c>
      <c r="S590" s="29" t="s">
        <v>79</v>
      </c>
    </row>
    <row r="591" spans="1:19">
      <c r="A591" s="2"/>
      <c r="B591" s="3">
        <v>1995</v>
      </c>
      <c r="C591" s="3">
        <v>1996</v>
      </c>
      <c r="D591" s="3">
        <v>1997</v>
      </c>
      <c r="E591" s="3">
        <v>1998</v>
      </c>
      <c r="F591" s="3">
        <v>1999</v>
      </c>
      <c r="G591" s="3">
        <v>2000</v>
      </c>
      <c r="H591" s="3">
        <v>2001</v>
      </c>
      <c r="I591" s="3">
        <v>2002</v>
      </c>
      <c r="J591" s="3">
        <v>2003</v>
      </c>
      <c r="K591" s="3">
        <v>2004</v>
      </c>
      <c r="L591" s="3">
        <v>2005</v>
      </c>
      <c r="M591" s="3">
        <v>2006</v>
      </c>
      <c r="N591" s="3">
        <v>2007</v>
      </c>
      <c r="O591" s="3">
        <v>2008</v>
      </c>
      <c r="P591" s="3">
        <v>2009</v>
      </c>
      <c r="Q591" s="3">
        <v>2010</v>
      </c>
      <c r="R591" s="3">
        <v>2011</v>
      </c>
      <c r="S591" s="2"/>
    </row>
    <row r="592" spans="1:19" s="4" customFormat="1">
      <c r="A592" s="5" t="s">
        <v>4</v>
      </c>
      <c r="B592" s="11">
        <v>5215.6140513607306</v>
      </c>
      <c r="C592" s="11">
        <v>6152.8455087014827</v>
      </c>
      <c r="D592" s="11">
        <v>6486.9015219204803</v>
      </c>
      <c r="E592" s="11">
        <v>7515.2412782204337</v>
      </c>
      <c r="F592" s="11">
        <v>6494.3360657502744</v>
      </c>
      <c r="G592" s="11">
        <v>7184.0537853545939</v>
      </c>
      <c r="H592" s="11">
        <v>7387.8728941240897</v>
      </c>
      <c r="I592" s="11">
        <v>6883.3792246499997</v>
      </c>
      <c r="J592" s="11">
        <v>7960.6566544100006</v>
      </c>
      <c r="K592" s="11">
        <v>7667.4248517444075</v>
      </c>
      <c r="L592" s="11">
        <v>8268.457171565813</v>
      </c>
      <c r="M592" s="11">
        <v>8323.8079862181403</v>
      </c>
      <c r="N592" s="11">
        <v>8696.0604681540372</v>
      </c>
      <c r="O592" s="11">
        <v>8921.7275906589439</v>
      </c>
      <c r="P592" s="11">
        <v>8608.1375194796201</v>
      </c>
      <c r="Q592" s="11">
        <v>8610.908147399583</v>
      </c>
      <c r="R592" s="11">
        <v>9181.8984899561074</v>
      </c>
      <c r="S592" s="5" t="s">
        <v>5</v>
      </c>
    </row>
    <row r="593" spans="1:19" s="4" customFormat="1">
      <c r="A593" s="6" t="s">
        <v>6</v>
      </c>
      <c r="B593" s="12">
        <v>5056.9937610551533</v>
      </c>
      <c r="C593" s="12">
        <v>5974.0365695325645</v>
      </c>
      <c r="D593" s="12">
        <v>6312.043759875688</v>
      </c>
      <c r="E593" s="12">
        <v>7283.5168301865851</v>
      </c>
      <c r="F593" s="12">
        <v>6308.2682554969142</v>
      </c>
      <c r="G593" s="12">
        <v>6996.5901807030114</v>
      </c>
      <c r="H593" s="12">
        <v>7194.6661579205647</v>
      </c>
      <c r="I593" s="12">
        <v>6767.5222721700002</v>
      </c>
      <c r="J593" s="12">
        <v>7816.0959991199989</v>
      </c>
      <c r="K593" s="12">
        <v>7533.4750563027001</v>
      </c>
      <c r="L593" s="12">
        <v>8105.4141000001591</v>
      </c>
      <c r="M593" s="12">
        <v>8161.2938711043225</v>
      </c>
      <c r="N593" s="12">
        <v>8513.7359149895256</v>
      </c>
      <c r="O593" s="12">
        <v>8694.8444491969603</v>
      </c>
      <c r="P593" s="12">
        <v>8395.790522510506</v>
      </c>
      <c r="Q593" s="12">
        <v>8417.540225163455</v>
      </c>
      <c r="R593" s="12">
        <v>8966.3622145168902</v>
      </c>
      <c r="S593" s="6" t="s">
        <v>7</v>
      </c>
    </row>
    <row r="594" spans="1:19" s="4" customFormat="1">
      <c r="A594" s="7" t="s">
        <v>8</v>
      </c>
      <c r="B594" s="13">
        <v>153.53975702920584</v>
      </c>
      <c r="C594" s="13">
        <v>170.80500707097818</v>
      </c>
      <c r="D594" s="13">
        <v>162.79939866893088</v>
      </c>
      <c r="E594" s="13">
        <v>226.86995395648907</v>
      </c>
      <c r="F594" s="13">
        <v>178.1736465538207</v>
      </c>
      <c r="G594" s="13">
        <v>178.94961114039322</v>
      </c>
      <c r="H594" s="13">
        <v>184.37653781846444</v>
      </c>
      <c r="I594" s="13">
        <v>115.85695248</v>
      </c>
      <c r="J594" s="13">
        <v>144.56065528000002</v>
      </c>
      <c r="K594" s="13">
        <v>133.72059152119917</v>
      </c>
      <c r="L594" s="13">
        <v>168.28587403451911</v>
      </c>
      <c r="M594" s="13">
        <v>166.97365528470715</v>
      </c>
      <c r="N594" s="13">
        <v>194.33135927102089</v>
      </c>
      <c r="O594" s="13">
        <v>260.29666548460904</v>
      </c>
      <c r="P594" s="13">
        <v>233.48330747846913</v>
      </c>
      <c r="Q594" s="13">
        <v>202.17788932430668</v>
      </c>
      <c r="R594" s="13">
        <v>232.41404313962948</v>
      </c>
      <c r="S594" s="7" t="s">
        <v>9</v>
      </c>
    </row>
    <row r="595" spans="1:19" s="4" customFormat="1">
      <c r="A595" s="8" t="s">
        <v>10</v>
      </c>
      <c r="B595" s="14">
        <v>22379.348188594289</v>
      </c>
      <c r="C595" s="14">
        <v>25625.870661914018</v>
      </c>
      <c r="D595" s="14">
        <v>24977.314233981575</v>
      </c>
      <c r="E595" s="14">
        <v>23868.38344943495</v>
      </c>
      <c r="F595" s="14">
        <v>28029.231128848416</v>
      </c>
      <c r="G595" s="14">
        <v>24764.223034765622</v>
      </c>
      <c r="H595" s="14">
        <v>24892.208988214727</v>
      </c>
      <c r="I595" s="14">
        <v>28540.517715360002</v>
      </c>
      <c r="J595" s="14">
        <v>29816.938812249999</v>
      </c>
      <c r="K595" s="14">
        <v>27480.505048273979</v>
      </c>
      <c r="L595" s="14">
        <v>28873.880506669469</v>
      </c>
      <c r="M595" s="14">
        <v>29339.918732131737</v>
      </c>
      <c r="N595" s="14">
        <v>30604.251107956348</v>
      </c>
      <c r="O595" s="14">
        <v>30988.336953316291</v>
      </c>
      <c r="P595" s="14">
        <v>31851.751249212863</v>
      </c>
      <c r="Q595" s="14">
        <v>32225.934544796106</v>
      </c>
      <c r="R595" s="14">
        <v>32564.631202472123</v>
      </c>
      <c r="S595" s="8" t="s">
        <v>11</v>
      </c>
    </row>
    <row r="596" spans="1:19" s="4" customFormat="1">
      <c r="A596" s="7" t="s">
        <v>12</v>
      </c>
      <c r="B596" s="13">
        <v>38.854527521239902</v>
      </c>
      <c r="C596" s="13">
        <v>56.743222996417828</v>
      </c>
      <c r="D596" s="13">
        <v>67.843623921856036</v>
      </c>
      <c r="E596" s="13">
        <v>47.897580217586246</v>
      </c>
      <c r="F596" s="13">
        <v>57.992033326869418</v>
      </c>
      <c r="G596" s="13">
        <v>34.0715073209617</v>
      </c>
      <c r="H596" s="13">
        <v>35.513561145627129</v>
      </c>
      <c r="I596" s="13">
        <v>39.072926299999999</v>
      </c>
      <c r="J596" s="13">
        <v>47.433515039999996</v>
      </c>
      <c r="K596" s="13">
        <v>50.34634286046478</v>
      </c>
      <c r="L596" s="13">
        <v>68.724808944974512</v>
      </c>
      <c r="M596" s="13">
        <v>76.546931555248818</v>
      </c>
      <c r="N596" s="13">
        <v>77.066033995215946</v>
      </c>
      <c r="O596" s="13">
        <v>82.363943802577552</v>
      </c>
      <c r="P596" s="13">
        <v>55.785932392572377</v>
      </c>
      <c r="Q596" s="13">
        <v>49.481643609189589</v>
      </c>
      <c r="R596" s="13">
        <v>56.777958232722732</v>
      </c>
      <c r="S596" s="7" t="s">
        <v>13</v>
      </c>
    </row>
    <row r="597" spans="1:19" s="4" customFormat="1">
      <c r="A597" s="6" t="s">
        <v>14</v>
      </c>
      <c r="B597" s="12">
        <v>2447.8352233254604</v>
      </c>
      <c r="C597" s="12">
        <v>2781.8315630097663</v>
      </c>
      <c r="D597" s="12">
        <v>2537.9298646349603</v>
      </c>
      <c r="E597" s="12">
        <v>2228.24969470203</v>
      </c>
      <c r="F597" s="12">
        <v>5172.7305260940693</v>
      </c>
      <c r="G597" s="12">
        <v>2612.5847098947502</v>
      </c>
      <c r="H597" s="12">
        <v>2047.8051307846788</v>
      </c>
      <c r="I597" s="12">
        <v>2146.6404693300001</v>
      </c>
      <c r="J597" s="12">
        <v>2548.7605453499996</v>
      </c>
      <c r="K597" s="12">
        <v>2318.6179556417483</v>
      </c>
      <c r="L597" s="12">
        <v>2410.863501008022</v>
      </c>
      <c r="M597" s="12">
        <v>2863.1876088319486</v>
      </c>
      <c r="N597" s="12">
        <v>3094.2649385629702</v>
      </c>
      <c r="O597" s="12">
        <v>3180.7295377223836</v>
      </c>
      <c r="P597" s="12">
        <v>3217.7594615042672</v>
      </c>
      <c r="Q597" s="12">
        <v>2905.6010018478946</v>
      </c>
      <c r="R597" s="12">
        <v>3318.5047423718024</v>
      </c>
      <c r="S597" s="6" t="s">
        <v>15</v>
      </c>
    </row>
    <row r="598" spans="1:19" s="4" customFormat="1">
      <c r="A598" s="7" t="s">
        <v>16</v>
      </c>
      <c r="B598" s="13">
        <v>440.10536288870207</v>
      </c>
      <c r="C598" s="13">
        <v>491.67525457187662</v>
      </c>
      <c r="D598" s="13">
        <v>556.61561751240163</v>
      </c>
      <c r="E598" s="13">
        <v>580.64288020657591</v>
      </c>
      <c r="F598" s="13">
        <v>546.17528101824121</v>
      </c>
      <c r="G598" s="13">
        <v>580.16119790539665</v>
      </c>
      <c r="H598" s="13">
        <v>620.36970667585445</v>
      </c>
      <c r="I598" s="13">
        <v>623.99878502000001</v>
      </c>
      <c r="J598" s="13">
        <v>610.79281146000005</v>
      </c>
      <c r="K598" s="13">
        <v>736.18505734406449</v>
      </c>
      <c r="L598" s="13">
        <v>670.76848500540041</v>
      </c>
      <c r="M598" s="13">
        <v>695.64403936587257</v>
      </c>
      <c r="N598" s="13">
        <v>747.19901569548472</v>
      </c>
      <c r="O598" s="13">
        <v>815.77625231604952</v>
      </c>
      <c r="P598" s="13">
        <v>924.49319657756575</v>
      </c>
      <c r="Q598" s="13">
        <v>1000.1605867530445</v>
      </c>
      <c r="R598" s="13">
        <v>1038.2052022699297</v>
      </c>
      <c r="S598" s="7" t="s">
        <v>17</v>
      </c>
    </row>
    <row r="599" spans="1:19" s="4" customFormat="1">
      <c r="A599" s="6" t="s">
        <v>18</v>
      </c>
      <c r="B599" s="12">
        <v>3460.3290611024381</v>
      </c>
      <c r="C599" s="12">
        <v>4634.6306360493018</v>
      </c>
      <c r="D599" s="12">
        <v>3589.1057374637739</v>
      </c>
      <c r="E599" s="12">
        <v>2547.665529056771</v>
      </c>
      <c r="F599" s="12">
        <v>3259.1096520725964</v>
      </c>
      <c r="G599" s="12">
        <v>2226.6624476823172</v>
      </c>
      <c r="H599" s="12">
        <v>2197.3451598418119</v>
      </c>
      <c r="I599" s="12">
        <v>2569.7152016800001</v>
      </c>
      <c r="J599" s="12">
        <v>2582.3730440900003</v>
      </c>
      <c r="K599" s="12">
        <v>1970.2341653437775</v>
      </c>
      <c r="L599" s="12">
        <v>2420.0733191911754</v>
      </c>
      <c r="M599" s="12">
        <v>2956.7319219662509</v>
      </c>
      <c r="N599" s="12">
        <v>3145.8707214016317</v>
      </c>
      <c r="O599" s="12">
        <v>3087.3002209164238</v>
      </c>
      <c r="P599" s="12">
        <v>3041.3142473005355</v>
      </c>
      <c r="Q599" s="12">
        <v>2935.8531532044826</v>
      </c>
      <c r="R599" s="12">
        <v>2267.834516582157</v>
      </c>
      <c r="S599" s="6" t="s">
        <v>19</v>
      </c>
    </row>
    <row r="600" spans="1:19" s="4" customFormat="1" ht="60.75">
      <c r="A600" s="7" t="s">
        <v>20</v>
      </c>
      <c r="B600" s="13">
        <v>3890.4343347547961</v>
      </c>
      <c r="C600" s="13">
        <v>4555.3598873218161</v>
      </c>
      <c r="D600" s="13">
        <v>4425.4462388030825</v>
      </c>
      <c r="E600" s="13">
        <v>3954.7350142197738</v>
      </c>
      <c r="F600" s="13">
        <v>4087.3698458388931</v>
      </c>
      <c r="G600" s="13">
        <v>3639.0548777469257</v>
      </c>
      <c r="H600" s="13">
        <v>3638.4362842053079</v>
      </c>
      <c r="I600" s="13">
        <v>3951.6296555200001</v>
      </c>
      <c r="J600" s="13">
        <v>4460.3812277299994</v>
      </c>
      <c r="K600" s="13">
        <v>4416.4116405102086</v>
      </c>
      <c r="L600" s="13">
        <v>4800.7144178787394</v>
      </c>
      <c r="M600" s="13">
        <v>5030.4031213819853</v>
      </c>
      <c r="N600" s="13">
        <v>5196.7021882820773</v>
      </c>
      <c r="O600" s="13">
        <v>5431.6036276891655</v>
      </c>
      <c r="P600" s="13">
        <v>5830.1065585276392</v>
      </c>
      <c r="Q600" s="13">
        <v>5674.1622050489086</v>
      </c>
      <c r="R600" s="13">
        <v>5287.8475228294637</v>
      </c>
      <c r="S600" s="7" t="s">
        <v>21</v>
      </c>
    </row>
    <row r="601" spans="1:19" s="4" customFormat="1">
      <c r="A601" s="6" t="s">
        <v>22</v>
      </c>
      <c r="B601" s="12">
        <v>455.59587895274416</v>
      </c>
      <c r="C601" s="12">
        <v>525.32063244183416</v>
      </c>
      <c r="D601" s="12">
        <v>502.30716062233648</v>
      </c>
      <c r="E601" s="12">
        <v>455.75963766641036</v>
      </c>
      <c r="F601" s="12">
        <v>496.1261051743536</v>
      </c>
      <c r="G601" s="12">
        <v>585.06812107872781</v>
      </c>
      <c r="H601" s="12">
        <v>584.36582746580166</v>
      </c>
      <c r="I601" s="12">
        <v>571.20981895</v>
      </c>
      <c r="J601" s="12">
        <v>555.61609649999991</v>
      </c>
      <c r="K601" s="12">
        <v>540.84720271692095</v>
      </c>
      <c r="L601" s="12">
        <v>509.21274430349899</v>
      </c>
      <c r="M601" s="12">
        <v>482.39677541157988</v>
      </c>
      <c r="N601" s="12">
        <v>466.3183099266106</v>
      </c>
      <c r="O601" s="12">
        <v>416.15119139475553</v>
      </c>
      <c r="P601" s="12">
        <v>416.15139041084626</v>
      </c>
      <c r="Q601" s="12">
        <v>485.28649141218852</v>
      </c>
      <c r="R601" s="12">
        <v>533.70419413822481</v>
      </c>
      <c r="S601" s="6" t="s">
        <v>23</v>
      </c>
    </row>
    <row r="602" spans="1:19" s="4" customFormat="1">
      <c r="A602" s="7" t="s">
        <v>24</v>
      </c>
      <c r="B602" s="13">
        <v>1267.6669233476114</v>
      </c>
      <c r="C602" s="13">
        <v>1356.7106462234683</v>
      </c>
      <c r="D602" s="13">
        <v>1498.1458058495089</v>
      </c>
      <c r="E602" s="13">
        <v>1423.1730401372185</v>
      </c>
      <c r="F602" s="13">
        <v>1292.4956651424984</v>
      </c>
      <c r="G602" s="13">
        <v>1294.1312426618588</v>
      </c>
      <c r="H602" s="13">
        <v>1389.0362296855537</v>
      </c>
      <c r="I602" s="13">
        <v>1346.1326407399999</v>
      </c>
      <c r="J602" s="13">
        <v>1450.3406595900001</v>
      </c>
      <c r="K602" s="13">
        <v>1625.3266629126554</v>
      </c>
      <c r="L602" s="13">
        <v>1541.0719380441371</v>
      </c>
      <c r="M602" s="13">
        <v>1549.833726206786</v>
      </c>
      <c r="N602" s="13">
        <v>1532.0112431533555</v>
      </c>
      <c r="O602" s="13">
        <v>1652.2105819150781</v>
      </c>
      <c r="P602" s="13">
        <v>1569.1775113713857</v>
      </c>
      <c r="Q602" s="13">
        <v>1605.3153846577984</v>
      </c>
      <c r="R602" s="13">
        <v>1659.1658827252181</v>
      </c>
      <c r="S602" s="7" t="s">
        <v>25</v>
      </c>
    </row>
    <row r="603" spans="1:19" s="4" customFormat="1">
      <c r="A603" s="6" t="s">
        <v>26</v>
      </c>
      <c r="B603" s="12">
        <v>1728.35460329543</v>
      </c>
      <c r="C603" s="12">
        <v>2018.3049752507504</v>
      </c>
      <c r="D603" s="12">
        <v>1846.2863479671348</v>
      </c>
      <c r="E603" s="12">
        <v>1629.1405665056961</v>
      </c>
      <c r="F603" s="12">
        <v>1284.8243356101216</v>
      </c>
      <c r="G603" s="12">
        <v>1337.4181472380853</v>
      </c>
      <c r="H603" s="12">
        <v>1383.1610681788845</v>
      </c>
      <c r="I603" s="12">
        <v>1470.5493153800001</v>
      </c>
      <c r="J603" s="12">
        <v>1574.2236937399998</v>
      </c>
      <c r="K603" s="12">
        <v>1644.8462403951935</v>
      </c>
      <c r="L603" s="12">
        <v>1733.5277866898837</v>
      </c>
      <c r="M603" s="12">
        <v>1959.7035648242754</v>
      </c>
      <c r="N603" s="12">
        <v>2128.6134664099354</v>
      </c>
      <c r="O603" s="12">
        <v>2194.3273996286898</v>
      </c>
      <c r="P603" s="12">
        <v>2477.0855115257327</v>
      </c>
      <c r="Q603" s="12">
        <v>2579.2116134974995</v>
      </c>
      <c r="R603" s="12">
        <v>2748.0930488643294</v>
      </c>
      <c r="S603" s="6" t="s">
        <v>27</v>
      </c>
    </row>
    <row r="604" spans="1:19" s="4" customFormat="1" ht="40.5">
      <c r="A604" s="7" t="s">
        <v>28</v>
      </c>
      <c r="B604" s="13">
        <v>1038.6060238732998</v>
      </c>
      <c r="C604" s="13">
        <v>1179.7776323881201</v>
      </c>
      <c r="D604" s="13">
        <v>1308.1746779120494</v>
      </c>
      <c r="E604" s="13">
        <v>1518.5299589697759</v>
      </c>
      <c r="F604" s="13">
        <v>1854.4729968876775</v>
      </c>
      <c r="G604" s="13">
        <v>1921.6868740597272</v>
      </c>
      <c r="H604" s="13">
        <v>1945.5189469004465</v>
      </c>
      <c r="I604" s="13">
        <v>2132.7561830499999</v>
      </c>
      <c r="J604" s="13">
        <v>2381.4359157499998</v>
      </c>
      <c r="K604" s="13">
        <v>2489.1677691524742</v>
      </c>
      <c r="L604" s="13">
        <v>2606.7343792786</v>
      </c>
      <c r="M604" s="13">
        <v>2804.464005683104</v>
      </c>
      <c r="N604" s="13">
        <v>3063.2673533717621</v>
      </c>
      <c r="O604" s="13">
        <v>3066.5070049934443</v>
      </c>
      <c r="P604" s="13">
        <v>3155.2402100422883</v>
      </c>
      <c r="Q604" s="13">
        <v>3259.7762145463284</v>
      </c>
      <c r="R604" s="13">
        <v>3074.093913634721</v>
      </c>
      <c r="S604" s="7" t="s">
        <v>29</v>
      </c>
    </row>
    <row r="605" spans="1:19" s="4" customFormat="1" ht="40.5">
      <c r="A605" s="6" t="s">
        <v>30</v>
      </c>
      <c r="B605" s="12">
        <v>4130.4947266021236</v>
      </c>
      <c r="C605" s="12">
        <v>4432.883755255034</v>
      </c>
      <c r="D605" s="12">
        <v>4747.9336176073548</v>
      </c>
      <c r="E605" s="12">
        <v>5242.0736562557804</v>
      </c>
      <c r="F605" s="12">
        <v>5476.3275117262483</v>
      </c>
      <c r="G605" s="12">
        <v>5746.281589502034</v>
      </c>
      <c r="H605" s="12">
        <v>5937.7518965635545</v>
      </c>
      <c r="I605" s="12">
        <v>6681.6113335500004</v>
      </c>
      <c r="J605" s="12">
        <v>6456.5036037399996</v>
      </c>
      <c r="K605" s="12">
        <v>5801.8628348321381</v>
      </c>
      <c r="L605" s="12">
        <v>6426.1391665069359</v>
      </c>
      <c r="M605" s="12">
        <v>5422.3911950993943</v>
      </c>
      <c r="N605" s="12">
        <v>5169.4909496636092</v>
      </c>
      <c r="O605" s="12">
        <v>4905.1007465082857</v>
      </c>
      <c r="P605" s="12">
        <v>5041.8619681504342</v>
      </c>
      <c r="Q605" s="12">
        <v>5530.8438888802593</v>
      </c>
      <c r="R605" s="12">
        <v>5897.5988182631727</v>
      </c>
      <c r="S605" s="6" t="s">
        <v>31</v>
      </c>
    </row>
    <row r="606" spans="1:19" s="4" customFormat="1">
      <c r="A606" s="7" t="s">
        <v>32</v>
      </c>
      <c r="B606" s="13">
        <v>2503.1895933880187</v>
      </c>
      <c r="C606" s="13">
        <v>2531.7067046684751</v>
      </c>
      <c r="D606" s="13">
        <v>2682.9795021445443</v>
      </c>
      <c r="E606" s="13">
        <v>2958.373440100494</v>
      </c>
      <c r="F606" s="13">
        <v>3041.524150291179</v>
      </c>
      <c r="G606" s="13">
        <v>3098.1074345639936</v>
      </c>
      <c r="H606" s="13">
        <v>3102.0982978552474</v>
      </c>
      <c r="I606" s="13">
        <v>4836.4780717499998</v>
      </c>
      <c r="J606" s="13">
        <v>4953.2903983199994</v>
      </c>
      <c r="K606" s="13">
        <v>3486.8365007839725</v>
      </c>
      <c r="L606" s="13">
        <v>3621.5756474833447</v>
      </c>
      <c r="M606" s="13">
        <v>3470.8138082432156</v>
      </c>
      <c r="N606" s="13">
        <v>3901.2876527169437</v>
      </c>
      <c r="O606" s="13">
        <v>3937.8870475769836</v>
      </c>
      <c r="P606" s="13">
        <v>3948.8624088011866</v>
      </c>
      <c r="Q606" s="13">
        <v>4130.2193444265595</v>
      </c>
      <c r="R606" s="13">
        <v>4286.4674115943317</v>
      </c>
      <c r="S606" s="7" t="s">
        <v>33</v>
      </c>
    </row>
    <row r="607" spans="1:19" s="4" customFormat="1">
      <c r="A607" s="6" t="s">
        <v>34</v>
      </c>
      <c r="B607" s="12">
        <v>916.01963746098409</v>
      </c>
      <c r="C607" s="12">
        <v>1039.6809911218702</v>
      </c>
      <c r="D607" s="12">
        <v>1114.5630303030257</v>
      </c>
      <c r="E607" s="12">
        <v>1150.4216662306426</v>
      </c>
      <c r="F607" s="12">
        <v>1317.9421095915627</v>
      </c>
      <c r="G607" s="12">
        <v>1365.3439065262887</v>
      </c>
      <c r="H607" s="12">
        <v>1647.5868346327636</v>
      </c>
      <c r="I607" s="12">
        <v>1827.8564344199999</v>
      </c>
      <c r="J607" s="12">
        <v>1817.29449525</v>
      </c>
      <c r="K607" s="12">
        <v>1990.3978606500252</v>
      </c>
      <c r="L607" s="12">
        <v>1577.9787559060683</v>
      </c>
      <c r="M607" s="12">
        <v>1689.7913891766866</v>
      </c>
      <c r="N607" s="12">
        <v>1740.9126953883747</v>
      </c>
      <c r="O607" s="12">
        <v>1870.8401917536548</v>
      </c>
      <c r="P607" s="12">
        <v>1753.4350078590385</v>
      </c>
      <c r="Q607" s="12">
        <v>1807.0801626854011</v>
      </c>
      <c r="R607" s="12">
        <v>1886.8722709144051</v>
      </c>
      <c r="S607" s="6" t="s">
        <v>35</v>
      </c>
    </row>
    <row r="608" spans="1:19" s="4" customFormat="1" ht="40.5">
      <c r="A608" s="7" t="s">
        <v>36</v>
      </c>
      <c r="B608" s="13">
        <v>262.22296191481746</v>
      </c>
      <c r="C608" s="13">
        <v>288.46426337933235</v>
      </c>
      <c r="D608" s="13">
        <v>280.36133352356654</v>
      </c>
      <c r="E608" s="13">
        <v>279.97511315540601</v>
      </c>
      <c r="F608" s="13">
        <v>296.06421297047751</v>
      </c>
      <c r="G608" s="13">
        <v>306.71086652785038</v>
      </c>
      <c r="H608" s="13">
        <v>331.32795067891959</v>
      </c>
      <c r="I608" s="13">
        <v>320.02195046000003</v>
      </c>
      <c r="J608" s="13">
        <v>356.91118396999997</v>
      </c>
      <c r="K608" s="13">
        <v>416.13297114317726</v>
      </c>
      <c r="L608" s="13">
        <v>454.57985035846332</v>
      </c>
      <c r="M608" s="13">
        <v>430.92360263150596</v>
      </c>
      <c r="N608" s="13">
        <v>396.02012571889435</v>
      </c>
      <c r="O608" s="13">
        <v>448.4931760267923</v>
      </c>
      <c r="P608" s="13">
        <v>494.54662406217096</v>
      </c>
      <c r="Q608" s="13">
        <v>457.13211882437747</v>
      </c>
      <c r="R608" s="13">
        <v>503.16700092872259</v>
      </c>
      <c r="S608" s="7" t="s">
        <v>37</v>
      </c>
    </row>
    <row r="609" spans="1:19" s="4" customFormat="1">
      <c r="A609" s="6" t="s">
        <v>38</v>
      </c>
      <c r="B609" s="12">
        <v>21.62282506153403</v>
      </c>
      <c r="C609" s="12">
        <v>21.488748963954325</v>
      </c>
      <c r="D609" s="12">
        <v>21.392267046968797</v>
      </c>
      <c r="E609" s="12">
        <v>21.92574620930942</v>
      </c>
      <c r="F609" s="12">
        <v>21.473489697417676</v>
      </c>
      <c r="G609" s="12">
        <v>22.578563907456235</v>
      </c>
      <c r="H609" s="12">
        <v>20.976991624639599</v>
      </c>
      <c r="I609" s="12">
        <v>22.844929140000001</v>
      </c>
      <c r="J609" s="12">
        <v>21.581621640000002</v>
      </c>
      <c r="K609" s="12">
        <v>29.371338171182099</v>
      </c>
      <c r="L609" s="12">
        <v>56.692407460092603</v>
      </c>
      <c r="M609" s="12">
        <v>17.43230166458757</v>
      </c>
      <c r="N609" s="12">
        <v>53.493101300114041</v>
      </c>
      <c r="O609" s="12">
        <v>55.490561995390379</v>
      </c>
      <c r="P609" s="12">
        <v>66.34606303167611</v>
      </c>
      <c r="Q609" s="12">
        <v>39.202150666847473</v>
      </c>
      <c r="R609" s="12">
        <v>35.824821873749563</v>
      </c>
      <c r="S609" s="6" t="s">
        <v>39</v>
      </c>
    </row>
    <row r="610" spans="1:19" s="4" customFormat="1">
      <c r="A610" s="19" t="s">
        <v>48</v>
      </c>
      <c r="B610" s="20">
        <f t="shared" ref="B610:R610" si="52">SUM(B592:B609)-B592-B595</f>
        <v>27811.865201573564</v>
      </c>
      <c r="C610" s="20">
        <f t="shared" si="52"/>
        <v>32059.420490245557</v>
      </c>
      <c r="D610" s="20">
        <f t="shared" si="52"/>
        <v>31653.927983857197</v>
      </c>
      <c r="E610" s="20">
        <f t="shared" si="52"/>
        <v>31548.950307776548</v>
      </c>
      <c r="F610" s="20">
        <f t="shared" si="52"/>
        <v>34691.069817492928</v>
      </c>
      <c r="G610" s="20">
        <f t="shared" si="52"/>
        <v>31945.40127845978</v>
      </c>
      <c r="H610" s="20">
        <f t="shared" si="52"/>
        <v>32260.336581978117</v>
      </c>
      <c r="I610" s="20">
        <f t="shared" si="52"/>
        <v>35423.896939939994</v>
      </c>
      <c r="J610" s="20">
        <f t="shared" si="52"/>
        <v>37777.595466569997</v>
      </c>
      <c r="K610" s="20">
        <f t="shared" si="52"/>
        <v>35183.780190281905</v>
      </c>
      <c r="L610" s="20">
        <f t="shared" si="52"/>
        <v>37172.35718209402</v>
      </c>
      <c r="M610" s="20">
        <f t="shared" si="52"/>
        <v>37778.531518431475</v>
      </c>
      <c r="N610" s="20">
        <f t="shared" si="52"/>
        <v>39420.585069847519</v>
      </c>
      <c r="O610" s="20">
        <f t="shared" si="52"/>
        <v>40099.922598921243</v>
      </c>
      <c r="P610" s="20">
        <f t="shared" si="52"/>
        <v>40621.43992154632</v>
      </c>
      <c r="Q610" s="20">
        <f t="shared" si="52"/>
        <v>41079.044074548539</v>
      </c>
      <c r="R610" s="20">
        <f t="shared" si="52"/>
        <v>41792.933562879451</v>
      </c>
      <c r="S610" s="19" t="s">
        <v>53</v>
      </c>
    </row>
    <row r="611" spans="1:19" s="4" customFormat="1">
      <c r="A611" s="22" t="s">
        <v>49</v>
      </c>
      <c r="B611" s="14">
        <f t="shared" ref="B611:R611" si="53">(SUM(B592:B609)-B592-B595)-B613</f>
        <v>174.6817470915521</v>
      </c>
      <c r="C611" s="14">
        <f t="shared" si="53"/>
        <v>223.09969286767591</v>
      </c>
      <c r="D611" s="14">
        <f t="shared" si="53"/>
        <v>55.800289154594793</v>
      </c>
      <c r="E611" s="14">
        <f t="shared" si="53"/>
        <v>-136.08298006473706</v>
      </c>
      <c r="F611" s="14">
        <f t="shared" si="53"/>
        <v>269.70764244020393</v>
      </c>
      <c r="G611" s="14">
        <f t="shared" si="53"/>
        <v>104.98882682329713</v>
      </c>
      <c r="H611" s="14">
        <f t="shared" si="53"/>
        <v>110.00479236138199</v>
      </c>
      <c r="I611" s="14">
        <f t="shared" si="53"/>
        <v>7.7999720815569162E-7</v>
      </c>
      <c r="J611" s="14">
        <f t="shared" si="53"/>
        <v>8.2999758888036013E-7</v>
      </c>
      <c r="K611" s="14">
        <f t="shared" si="53"/>
        <v>31.202880747536256</v>
      </c>
      <c r="L611" s="14">
        <f t="shared" si="53"/>
        <v>2.2152487996208947</v>
      </c>
      <c r="M611" s="14">
        <f t="shared" si="53"/>
        <v>101.11339706739091</v>
      </c>
      <c r="N611" s="14">
        <f t="shared" si="53"/>
        <v>103.7025827164689</v>
      </c>
      <c r="O611" s="14">
        <f t="shared" si="53"/>
        <v>153.24613974287058</v>
      </c>
      <c r="P611" s="14">
        <f t="shared" si="53"/>
        <v>343.82477502320398</v>
      </c>
      <c r="Q611" s="14">
        <f t="shared" si="53"/>
        <v>448.97281636921252</v>
      </c>
      <c r="R611" s="14">
        <f t="shared" si="53"/>
        <v>122.0076348592338</v>
      </c>
      <c r="S611" s="22" t="s">
        <v>54</v>
      </c>
    </row>
    <row r="612" spans="1:19" s="4" customFormat="1">
      <c r="A612" s="23" t="s">
        <v>50</v>
      </c>
      <c r="B612" s="24">
        <f t="shared" ref="B612:R612" si="54">100*((SUM(B592:B609)-B592-B595)-B613)/B613</f>
        <v>0.63205336165767423</v>
      </c>
      <c r="C612" s="24">
        <f t="shared" si="54"/>
        <v>0.70077096624196278</v>
      </c>
      <c r="D612" s="24">
        <f t="shared" si="54"/>
        <v>0.17659365673096403</v>
      </c>
      <c r="E612" s="24">
        <f t="shared" si="54"/>
        <v>-0.42948662489477996</v>
      </c>
      <c r="F612" s="24">
        <f t="shared" si="54"/>
        <v>0.78354726657412077</v>
      </c>
      <c r="G612" s="24">
        <f t="shared" si="54"/>
        <v>0.32973450636912549</v>
      </c>
      <c r="H612" s="24">
        <f t="shared" si="54"/>
        <v>0.34215756490858085</v>
      </c>
      <c r="I612" s="24">
        <f t="shared" si="54"/>
        <v>2.2018955438339404E-9</v>
      </c>
      <c r="J612" s="24">
        <f t="shared" si="54"/>
        <v>2.1970630439755592E-9</v>
      </c>
      <c r="K612" s="24">
        <f t="shared" si="54"/>
        <v>8.8764133772556E-2</v>
      </c>
      <c r="L612" s="24">
        <f t="shared" si="54"/>
        <v>5.9597534052906872E-3</v>
      </c>
      <c r="M612" s="24">
        <f t="shared" si="54"/>
        <v>0.26836604552278748</v>
      </c>
      <c r="N612" s="24">
        <f t="shared" si="54"/>
        <v>0.26376094989324794</v>
      </c>
      <c r="O612" s="24">
        <f t="shared" si="54"/>
        <v>0.38362675778415073</v>
      </c>
      <c r="P612" s="24">
        <f t="shared" si="54"/>
        <v>0.85363737096257541</v>
      </c>
      <c r="Q612" s="24">
        <f t="shared" si="54"/>
        <v>1.1050259142206866</v>
      </c>
      <c r="R612" s="24">
        <f t="shared" si="54"/>
        <v>0.29278839416715208</v>
      </c>
      <c r="S612" s="23" t="s">
        <v>55</v>
      </c>
    </row>
    <row r="613" spans="1:19" s="4" customFormat="1">
      <c r="A613" s="19" t="s">
        <v>51</v>
      </c>
      <c r="B613" s="20">
        <v>27637.183454482012</v>
      </c>
      <c r="C613" s="20">
        <v>31836.320797377881</v>
      </c>
      <c r="D613" s="20">
        <v>31598.127694702602</v>
      </c>
      <c r="E613" s="20">
        <v>31685.033287841285</v>
      </c>
      <c r="F613" s="20">
        <v>34421.362175052724</v>
      </c>
      <c r="G613" s="20">
        <v>31840.412451636483</v>
      </c>
      <c r="H613" s="20">
        <v>32150.331789616735</v>
      </c>
      <c r="I613" s="20">
        <v>35423.896939159997</v>
      </c>
      <c r="J613" s="20">
        <v>37777.59546574</v>
      </c>
      <c r="K613" s="20">
        <v>35152.577309534368</v>
      </c>
      <c r="L613" s="20">
        <v>37170.141933294399</v>
      </c>
      <c r="M613" s="20">
        <v>37677.418121364084</v>
      </c>
      <c r="N613" s="20">
        <v>39316.88248713105</v>
      </c>
      <c r="O613" s="20">
        <v>39946.676459178372</v>
      </c>
      <c r="P613" s="20">
        <v>40277.615146523116</v>
      </c>
      <c r="Q613" s="20">
        <v>40630.071258179327</v>
      </c>
      <c r="R613" s="20">
        <v>41670.925928020217</v>
      </c>
      <c r="S613" s="19" t="s">
        <v>56</v>
      </c>
    </row>
    <row r="614" spans="1:19" s="28" customFormat="1">
      <c r="A614" s="21" t="s">
        <v>52</v>
      </c>
      <c r="B614" s="21"/>
      <c r="C614" s="21"/>
      <c r="D614" s="21"/>
      <c r="E614" s="21"/>
      <c r="F614" s="21"/>
      <c r="G614" s="21"/>
      <c r="H614" s="21"/>
      <c r="I614" s="21"/>
      <c r="J614" s="21"/>
      <c r="K614" s="21" t="s">
        <v>57</v>
      </c>
      <c r="L614" s="21"/>
      <c r="M614" s="21"/>
      <c r="N614" s="21"/>
      <c r="O614" s="21"/>
      <c r="P614" s="21"/>
      <c r="Q614" s="21"/>
      <c r="R614" s="21"/>
      <c r="S614" s="21"/>
    </row>
    <row r="615" spans="1:19" s="28" customFormat="1"/>
    <row r="616" spans="1:19" s="28" customFormat="1"/>
    <row r="617" spans="1:19" s="28" customFormat="1">
      <c r="A617" s="27" t="s">
        <v>0</v>
      </c>
      <c r="S617" s="29" t="s">
        <v>1</v>
      </c>
    </row>
    <row r="618" spans="1:19" s="28" customFormat="1"/>
    <row r="619" spans="1:19" s="28" customFormat="1">
      <c r="A619" s="27" t="s">
        <v>80</v>
      </c>
      <c r="I619" s="29" t="s">
        <v>2</v>
      </c>
      <c r="J619" s="27" t="s">
        <v>3</v>
      </c>
      <c r="S619" s="29" t="s">
        <v>81</v>
      </c>
    </row>
    <row r="620" spans="1:19">
      <c r="A620" s="2"/>
      <c r="B620" s="3">
        <v>1995</v>
      </c>
      <c r="C620" s="3">
        <v>1996</v>
      </c>
      <c r="D620" s="3">
        <v>1997</v>
      </c>
      <c r="E620" s="3">
        <v>1998</v>
      </c>
      <c r="F620" s="3">
        <v>1999</v>
      </c>
      <c r="G620" s="3">
        <v>2000</v>
      </c>
      <c r="H620" s="3">
        <v>2001</v>
      </c>
      <c r="I620" s="3">
        <v>2002</v>
      </c>
      <c r="J620" s="3">
        <v>2003</v>
      </c>
      <c r="K620" s="3">
        <v>2004</v>
      </c>
      <c r="L620" s="3">
        <v>2005</v>
      </c>
      <c r="M620" s="3">
        <v>2006</v>
      </c>
      <c r="N620" s="3">
        <v>2007</v>
      </c>
      <c r="O620" s="3">
        <v>2008</v>
      </c>
      <c r="P620" s="3">
        <v>2009</v>
      </c>
      <c r="Q620" s="3">
        <v>2010</v>
      </c>
      <c r="R620" s="3">
        <v>2011</v>
      </c>
      <c r="S620" s="2"/>
    </row>
    <row r="621" spans="1:19" s="4" customFormat="1">
      <c r="A621" s="25" t="s">
        <v>4</v>
      </c>
      <c r="B621" s="26">
        <v>5628.0201657899997</v>
      </c>
      <c r="C621" s="26">
        <v>6606.5877505500002</v>
      </c>
      <c r="D621" s="26">
        <v>6377.6769230199998</v>
      </c>
      <c r="E621" s="26">
        <v>8152.1883063400001</v>
      </c>
      <c r="F621" s="26">
        <v>6618.2903612700002</v>
      </c>
      <c r="G621" s="26">
        <v>5965.6094775499996</v>
      </c>
      <c r="H621" s="26">
        <v>6515.5432778300001</v>
      </c>
      <c r="I621" s="26">
        <v>6382.9138382299998</v>
      </c>
      <c r="J621" s="26">
        <v>7842.1188016699998</v>
      </c>
      <c r="K621" s="26">
        <v>7513.4161543600003</v>
      </c>
      <c r="L621" s="26">
        <v>8651.0945028700007</v>
      </c>
      <c r="M621" s="26">
        <v>10159.57367743</v>
      </c>
      <c r="N621" s="26">
        <v>11114.779487530001</v>
      </c>
      <c r="O621" s="26">
        <v>15535.01712911</v>
      </c>
      <c r="P621" s="26">
        <v>14057.921705999999</v>
      </c>
      <c r="Q621" s="26">
        <v>14446.438216140001</v>
      </c>
      <c r="R621" s="26">
        <v>19011.882146150001</v>
      </c>
      <c r="S621" s="25" t="s">
        <v>5</v>
      </c>
    </row>
    <row r="622" spans="1:19" s="4" customFormat="1">
      <c r="A622" s="6" t="s">
        <v>6</v>
      </c>
      <c r="B622" s="12">
        <v>5594.3969128099998</v>
      </c>
      <c r="C622" s="12">
        <v>6553.1684494000001</v>
      </c>
      <c r="D622" s="12">
        <v>6327.73140427</v>
      </c>
      <c r="E622" s="12">
        <v>8075.93612097</v>
      </c>
      <c r="F622" s="12">
        <v>6574.7021842699996</v>
      </c>
      <c r="G622" s="12">
        <v>5921.3003174300002</v>
      </c>
      <c r="H622" s="12">
        <v>6463.9055500900004</v>
      </c>
      <c r="I622" s="12">
        <v>6315.2946301399998</v>
      </c>
      <c r="J622" s="12">
        <v>7759.2871155900002</v>
      </c>
      <c r="K622" s="12">
        <v>7441.5121933600003</v>
      </c>
      <c r="L622" s="12">
        <v>8515.4962004299996</v>
      </c>
      <c r="M622" s="12">
        <v>9970.5672787099993</v>
      </c>
      <c r="N622" s="12">
        <v>10917.976046649999</v>
      </c>
      <c r="O622" s="12">
        <v>15353.78696447</v>
      </c>
      <c r="P622" s="12">
        <v>13877.046460109999</v>
      </c>
      <c r="Q622" s="12">
        <v>14257.51358151</v>
      </c>
      <c r="R622" s="12">
        <v>18816.835977229999</v>
      </c>
      <c r="S622" s="6" t="s">
        <v>7</v>
      </c>
    </row>
    <row r="623" spans="1:19" s="4" customFormat="1">
      <c r="A623" s="7" t="s">
        <v>8</v>
      </c>
      <c r="B623" s="13">
        <v>33.623252819999998</v>
      </c>
      <c r="C623" s="13">
        <v>53.419301009999998</v>
      </c>
      <c r="D623" s="13">
        <v>49.945518620000001</v>
      </c>
      <c r="E623" s="13">
        <v>76.252185240000003</v>
      </c>
      <c r="F623" s="13">
        <v>43.588176869999998</v>
      </c>
      <c r="G623" s="13">
        <v>44.309159970000003</v>
      </c>
      <c r="H623" s="13">
        <v>51.637727599999998</v>
      </c>
      <c r="I623" s="13">
        <v>67.619207950000003</v>
      </c>
      <c r="J623" s="13">
        <v>82.831685930000006</v>
      </c>
      <c r="K623" s="13">
        <v>71.903960889999993</v>
      </c>
      <c r="L623" s="13">
        <v>135.59830228000001</v>
      </c>
      <c r="M623" s="13">
        <v>189.00639856000001</v>
      </c>
      <c r="N623" s="13">
        <v>196.80344076</v>
      </c>
      <c r="O623" s="13">
        <v>181.23016448000001</v>
      </c>
      <c r="P623" s="13">
        <v>180.87524574</v>
      </c>
      <c r="Q623" s="13">
        <v>188.92463451</v>
      </c>
      <c r="R623" s="13">
        <v>195.04616877000001</v>
      </c>
      <c r="S623" s="7" t="s">
        <v>9</v>
      </c>
    </row>
    <row r="624" spans="1:19" s="4" customFormat="1">
      <c r="A624" s="8" t="s">
        <v>10</v>
      </c>
      <c r="B624" s="14">
        <v>14946.329799720001</v>
      </c>
      <c r="C624" s="14">
        <v>17646.189853799999</v>
      </c>
      <c r="D624" s="14">
        <v>17878.029942059999</v>
      </c>
      <c r="E624" s="14">
        <v>18166.990595349998</v>
      </c>
      <c r="F624" s="14">
        <v>19281.842883189998</v>
      </c>
      <c r="G624" s="14">
        <v>23498.78224448</v>
      </c>
      <c r="H624" s="14">
        <v>21600.753915630001</v>
      </c>
      <c r="I624" s="14">
        <v>31214.630574520001</v>
      </c>
      <c r="J624" s="14">
        <v>42825.826784880002</v>
      </c>
      <c r="K624" s="14">
        <v>44311.827882700003</v>
      </c>
      <c r="L624" s="14">
        <v>47770.463167050002</v>
      </c>
      <c r="M624" s="14">
        <v>53575.247106590003</v>
      </c>
      <c r="N624" s="14">
        <v>57104.164639920004</v>
      </c>
      <c r="O624" s="14">
        <v>59375.99991418</v>
      </c>
      <c r="P624" s="14">
        <v>56872.40073637</v>
      </c>
      <c r="Q624" s="14">
        <v>60992.760686119997</v>
      </c>
      <c r="R624" s="14">
        <v>69773.640337830002</v>
      </c>
      <c r="S624" s="8" t="s">
        <v>11</v>
      </c>
    </row>
    <row r="625" spans="1:19" s="4" customFormat="1">
      <c r="A625" s="7" t="s">
        <v>12</v>
      </c>
      <c r="B625" s="13">
        <v>3220.4190783200002</v>
      </c>
      <c r="C625" s="13">
        <v>4076.1179554</v>
      </c>
      <c r="D625" s="13">
        <v>4598.9275381199996</v>
      </c>
      <c r="E625" s="13">
        <v>4837.1807549900004</v>
      </c>
      <c r="F625" s="13">
        <v>5391.4734622599999</v>
      </c>
      <c r="G625" s="13">
        <v>9637.9093927800004</v>
      </c>
      <c r="H625" s="13">
        <v>8328.0590618599999</v>
      </c>
      <c r="I625" s="13">
        <v>8016.7914196399997</v>
      </c>
      <c r="J625" s="13">
        <v>7961.8753468100003</v>
      </c>
      <c r="K625" s="13">
        <v>9053.3856580699994</v>
      </c>
      <c r="L625" s="13">
        <v>11989.602956709999</v>
      </c>
      <c r="M625" s="13">
        <v>13761.93317151</v>
      </c>
      <c r="N625" s="13">
        <v>15161.164352559999</v>
      </c>
      <c r="O625" s="13">
        <v>17035.663569839999</v>
      </c>
      <c r="P625" s="13">
        <v>15654.990797979999</v>
      </c>
      <c r="Q625" s="13">
        <v>17722.420011210001</v>
      </c>
      <c r="R625" s="13">
        <v>21460.764340950001</v>
      </c>
      <c r="S625" s="7" t="s">
        <v>13</v>
      </c>
    </row>
    <row r="626" spans="1:19" s="4" customFormat="1">
      <c r="A626" s="6" t="s">
        <v>14</v>
      </c>
      <c r="B626" s="12">
        <v>2579.9681571400001</v>
      </c>
      <c r="C626" s="12">
        <v>2884.9164196900001</v>
      </c>
      <c r="D626" s="12">
        <v>2622.6665889800001</v>
      </c>
      <c r="E626" s="12">
        <v>2399.6035084300001</v>
      </c>
      <c r="F626" s="12">
        <v>2730.9644323100001</v>
      </c>
      <c r="G626" s="12">
        <v>2361.7597110000002</v>
      </c>
      <c r="H626" s="12">
        <v>1892.5288553600001</v>
      </c>
      <c r="I626" s="12">
        <v>9978.8300314799999</v>
      </c>
      <c r="J626" s="12">
        <v>19806.621491229998</v>
      </c>
      <c r="K626" s="12">
        <v>18997.721695910001</v>
      </c>
      <c r="L626" s="12">
        <v>18191.252692530001</v>
      </c>
      <c r="M626" s="12">
        <v>21019.814843749999</v>
      </c>
      <c r="N626" s="12">
        <v>22531.526390570001</v>
      </c>
      <c r="O626" s="12">
        <v>22734.603325780001</v>
      </c>
      <c r="P626" s="12">
        <v>20887.54029719</v>
      </c>
      <c r="Q626" s="12">
        <v>21980.007621330002</v>
      </c>
      <c r="R626" s="12">
        <v>25029.347981750001</v>
      </c>
      <c r="S626" s="6" t="s">
        <v>15</v>
      </c>
    </row>
    <row r="627" spans="1:19" s="4" customFormat="1">
      <c r="A627" s="7" t="s">
        <v>16</v>
      </c>
      <c r="B627" s="13">
        <v>337.68744826</v>
      </c>
      <c r="C627" s="13">
        <v>329.46835859999999</v>
      </c>
      <c r="D627" s="13">
        <v>383.34069684999997</v>
      </c>
      <c r="E627" s="13">
        <v>504.06791050999999</v>
      </c>
      <c r="F627" s="13">
        <v>460.91297018</v>
      </c>
      <c r="G627" s="13">
        <v>492.05937418000002</v>
      </c>
      <c r="H627" s="13">
        <v>505.03883791999999</v>
      </c>
      <c r="I627" s="13">
        <v>522.54825040000003</v>
      </c>
      <c r="J627" s="13">
        <v>557.95056205000003</v>
      </c>
      <c r="K627" s="13">
        <v>641.12239033000003</v>
      </c>
      <c r="L627" s="13">
        <v>740.35367142999996</v>
      </c>
      <c r="M627" s="13">
        <v>777.71664275000001</v>
      </c>
      <c r="N627" s="13">
        <v>808.81024080999998</v>
      </c>
      <c r="O627" s="13">
        <v>776.35165102999997</v>
      </c>
      <c r="P627" s="13">
        <v>940.36515048000001</v>
      </c>
      <c r="Q627" s="13">
        <v>968.43520469999999</v>
      </c>
      <c r="R627" s="13">
        <v>977.44300364000003</v>
      </c>
      <c r="S627" s="7" t="s">
        <v>17</v>
      </c>
    </row>
    <row r="628" spans="1:19" s="4" customFormat="1">
      <c r="A628" s="6" t="s">
        <v>18</v>
      </c>
      <c r="B628" s="12">
        <v>1305.1041047799999</v>
      </c>
      <c r="C628" s="12">
        <v>1953.9074632300001</v>
      </c>
      <c r="D628" s="12">
        <v>1506.1306801799999</v>
      </c>
      <c r="E628" s="12">
        <v>1122.5949029000001</v>
      </c>
      <c r="F628" s="12">
        <v>987.35713414999998</v>
      </c>
      <c r="G628" s="12">
        <v>962.04932728999995</v>
      </c>
      <c r="H628" s="12">
        <v>778.63578538000002</v>
      </c>
      <c r="I628" s="12">
        <v>828.10788107999997</v>
      </c>
      <c r="J628" s="12">
        <v>1019.78887443</v>
      </c>
      <c r="K628" s="12">
        <v>1178.5203402899999</v>
      </c>
      <c r="L628" s="12">
        <v>1240.2820102200001</v>
      </c>
      <c r="M628" s="12">
        <v>1608.96411526</v>
      </c>
      <c r="N628" s="12">
        <v>1714.5567795100001</v>
      </c>
      <c r="O628" s="12">
        <v>1269.45685686</v>
      </c>
      <c r="P628" s="12">
        <v>1571.0823192400001</v>
      </c>
      <c r="Q628" s="12">
        <v>1773.66268431</v>
      </c>
      <c r="R628" s="12">
        <v>1677.74445732</v>
      </c>
      <c r="S628" s="6" t="s">
        <v>19</v>
      </c>
    </row>
    <row r="629" spans="1:19" s="4" customFormat="1" ht="60.75">
      <c r="A629" s="7" t="s">
        <v>20</v>
      </c>
      <c r="B629" s="13">
        <v>2681.60214735</v>
      </c>
      <c r="C629" s="13">
        <v>3002.8843282799999</v>
      </c>
      <c r="D629" s="13">
        <v>3046.76806781</v>
      </c>
      <c r="E629" s="13">
        <v>3170.60421692</v>
      </c>
      <c r="F629" s="13">
        <v>3138.4724473699998</v>
      </c>
      <c r="G629" s="13">
        <v>2894.1402518599998</v>
      </c>
      <c r="H629" s="13">
        <v>2844.02219255</v>
      </c>
      <c r="I629" s="13">
        <v>3660.4836088100001</v>
      </c>
      <c r="J629" s="13">
        <v>4549.7829174099998</v>
      </c>
      <c r="K629" s="13">
        <v>4393.0206282999998</v>
      </c>
      <c r="L629" s="13">
        <v>4622.3660978999997</v>
      </c>
      <c r="M629" s="13">
        <v>4939.3838510100004</v>
      </c>
      <c r="N629" s="13">
        <v>5149.5158965299997</v>
      </c>
      <c r="O629" s="13">
        <v>5857.6307751599998</v>
      </c>
      <c r="P629" s="13">
        <v>6173.0503175100002</v>
      </c>
      <c r="Q629" s="13">
        <v>6192.1650359599998</v>
      </c>
      <c r="R629" s="13">
        <v>7091.0245400499998</v>
      </c>
      <c r="S629" s="7" t="s">
        <v>21</v>
      </c>
    </row>
    <row r="630" spans="1:19" s="4" customFormat="1">
      <c r="A630" s="6" t="s">
        <v>22</v>
      </c>
      <c r="B630" s="12">
        <v>51.55230495</v>
      </c>
      <c r="C630" s="12">
        <v>45.47377668</v>
      </c>
      <c r="D630" s="12">
        <v>42.381433940000001</v>
      </c>
      <c r="E630" s="12">
        <v>38.28824032</v>
      </c>
      <c r="F630" s="12">
        <v>42.881955560000002</v>
      </c>
      <c r="G630" s="12">
        <v>63.529660960000001</v>
      </c>
      <c r="H630" s="12">
        <v>76.755806289999995</v>
      </c>
      <c r="I630" s="12">
        <v>82.015929740000004</v>
      </c>
      <c r="J630" s="12">
        <v>100.16520104</v>
      </c>
      <c r="K630" s="12">
        <v>114.90400742</v>
      </c>
      <c r="L630" s="12">
        <v>100.48784241</v>
      </c>
      <c r="M630" s="12">
        <v>88.505543970000005</v>
      </c>
      <c r="N630" s="12">
        <v>95.486196289999995</v>
      </c>
      <c r="O630" s="12">
        <v>97.988355200000001</v>
      </c>
      <c r="P630" s="12">
        <v>95.908236579999993</v>
      </c>
      <c r="Q630" s="12">
        <v>119.30417057</v>
      </c>
      <c r="R630" s="12">
        <v>163.75193440999999</v>
      </c>
      <c r="S630" s="6" t="s">
        <v>23</v>
      </c>
    </row>
    <row r="631" spans="1:19" s="4" customFormat="1">
      <c r="A631" s="7" t="s">
        <v>24</v>
      </c>
      <c r="B631" s="13">
        <v>465.93954406</v>
      </c>
      <c r="C631" s="13">
        <v>524.91410930999996</v>
      </c>
      <c r="D631" s="13">
        <v>547.72406548000004</v>
      </c>
      <c r="E631" s="13">
        <v>499.85934386999998</v>
      </c>
      <c r="F631" s="13">
        <v>536.66223196999999</v>
      </c>
      <c r="G631" s="13">
        <v>589.56012042999998</v>
      </c>
      <c r="H631" s="13">
        <v>726.38302293000004</v>
      </c>
      <c r="I631" s="13">
        <v>712.85590846000002</v>
      </c>
      <c r="J631" s="13">
        <v>850.12575082000001</v>
      </c>
      <c r="K631" s="13">
        <v>952.14264509999998</v>
      </c>
      <c r="L631" s="13">
        <v>956.89760404000003</v>
      </c>
      <c r="M631" s="13">
        <v>916.28250079999998</v>
      </c>
      <c r="N631" s="13">
        <v>932.51123858999995</v>
      </c>
      <c r="O631" s="13">
        <v>909.53194441999995</v>
      </c>
      <c r="P631" s="13">
        <v>904.42238001999999</v>
      </c>
      <c r="Q631" s="13">
        <v>869.39599403</v>
      </c>
      <c r="R631" s="13">
        <v>958.58045533999996</v>
      </c>
      <c r="S631" s="7" t="s">
        <v>25</v>
      </c>
    </row>
    <row r="632" spans="1:19" s="4" customFormat="1">
      <c r="A632" s="6" t="s">
        <v>26</v>
      </c>
      <c r="B632" s="12">
        <v>769.22934701999998</v>
      </c>
      <c r="C632" s="12">
        <v>893.43425676000004</v>
      </c>
      <c r="D632" s="12">
        <v>859.14086595000003</v>
      </c>
      <c r="E632" s="12">
        <v>856.83976590999998</v>
      </c>
      <c r="F632" s="12">
        <v>699.89216170999998</v>
      </c>
      <c r="G632" s="12">
        <v>706.20692052000004</v>
      </c>
      <c r="H632" s="12">
        <v>736.52951138000003</v>
      </c>
      <c r="I632" s="12">
        <v>821.32651483999996</v>
      </c>
      <c r="J632" s="12">
        <v>848.15959826000005</v>
      </c>
      <c r="K632" s="12">
        <v>1023.38765614</v>
      </c>
      <c r="L632" s="12">
        <v>1279.1314640600001</v>
      </c>
      <c r="M632" s="12">
        <v>1651.28042237</v>
      </c>
      <c r="N632" s="12">
        <v>1953.2649680100001</v>
      </c>
      <c r="O632" s="12">
        <v>1966.1557252</v>
      </c>
      <c r="P632" s="12">
        <v>1965.9759540099999</v>
      </c>
      <c r="Q632" s="12">
        <v>1982.0877282700001</v>
      </c>
      <c r="R632" s="12">
        <v>2192.4361929800002</v>
      </c>
      <c r="S632" s="6" t="s">
        <v>27</v>
      </c>
    </row>
    <row r="633" spans="1:19" s="4" customFormat="1" ht="40.5">
      <c r="A633" s="7" t="s">
        <v>28</v>
      </c>
      <c r="B633" s="13">
        <v>880.25940600000001</v>
      </c>
      <c r="C633" s="13">
        <v>1046.60536293</v>
      </c>
      <c r="D633" s="13">
        <v>1219.49346019</v>
      </c>
      <c r="E633" s="13">
        <v>1470.9512521500001</v>
      </c>
      <c r="F633" s="13">
        <v>1786.47034684</v>
      </c>
      <c r="G633" s="13">
        <v>1854.84995964</v>
      </c>
      <c r="H633" s="13">
        <v>1768.49954323</v>
      </c>
      <c r="I633" s="13">
        <v>1948.06942301</v>
      </c>
      <c r="J633" s="13">
        <v>2056.4696776300002</v>
      </c>
      <c r="K633" s="13">
        <v>2106.22572365</v>
      </c>
      <c r="L633" s="13">
        <v>2348.7407342699998</v>
      </c>
      <c r="M633" s="13">
        <v>2698.6952064400002</v>
      </c>
      <c r="N633" s="13">
        <v>2402.4387408699999</v>
      </c>
      <c r="O633" s="13">
        <v>2286.60759856</v>
      </c>
      <c r="P633" s="13">
        <v>2027.2976511300001</v>
      </c>
      <c r="Q633" s="13">
        <v>2406.9884003799998</v>
      </c>
      <c r="R633" s="13">
        <v>2371.4489818299999</v>
      </c>
      <c r="S633" s="7" t="s">
        <v>29</v>
      </c>
    </row>
    <row r="634" spans="1:19" s="4" customFormat="1" ht="40.5">
      <c r="A634" s="6" t="s">
        <v>30</v>
      </c>
      <c r="B634" s="12">
        <v>826.71890951</v>
      </c>
      <c r="C634" s="12">
        <v>912.30698438000002</v>
      </c>
      <c r="D634" s="12">
        <v>992.14785715999994</v>
      </c>
      <c r="E634" s="12">
        <v>1136.8734264300001</v>
      </c>
      <c r="F634" s="12">
        <v>1259.3241070500001</v>
      </c>
      <c r="G634" s="12">
        <v>1587.39263871</v>
      </c>
      <c r="H634" s="12">
        <v>1502.2509929400001</v>
      </c>
      <c r="I634" s="12">
        <v>1535.01249611</v>
      </c>
      <c r="J634" s="12">
        <v>1755.97150468</v>
      </c>
      <c r="K634" s="12">
        <v>2162.2508019299999</v>
      </c>
      <c r="L634" s="12">
        <v>2672.8332643499998</v>
      </c>
      <c r="M634" s="12">
        <v>2182.0665675</v>
      </c>
      <c r="N634" s="12">
        <v>2119.32804971</v>
      </c>
      <c r="O634" s="12">
        <v>1893.64555109</v>
      </c>
      <c r="P634" s="12">
        <v>2001.7106601400001</v>
      </c>
      <c r="Q634" s="12">
        <v>2143.9520364599998</v>
      </c>
      <c r="R634" s="12">
        <v>2356.5826077000002</v>
      </c>
      <c r="S634" s="6" t="s">
        <v>31</v>
      </c>
    </row>
    <row r="635" spans="1:19" s="4" customFormat="1">
      <c r="A635" s="7" t="s">
        <v>32</v>
      </c>
      <c r="B635" s="13">
        <v>1363.3971199099999</v>
      </c>
      <c r="C635" s="13">
        <v>1430.05515231</v>
      </c>
      <c r="D635" s="13">
        <v>1542.82430107</v>
      </c>
      <c r="E635" s="13">
        <v>1607.8097685</v>
      </c>
      <c r="F635" s="13">
        <v>1687.79967953</v>
      </c>
      <c r="G635" s="13">
        <v>1756.8938071600001</v>
      </c>
      <c r="H635" s="13">
        <v>1786.4253504000001</v>
      </c>
      <c r="I635" s="13">
        <v>2403.3799376000002</v>
      </c>
      <c r="J635" s="13">
        <v>2536.09794096</v>
      </c>
      <c r="K635" s="13">
        <v>2741.69481296</v>
      </c>
      <c r="L635" s="13">
        <v>2580.18868957</v>
      </c>
      <c r="M635" s="13">
        <v>2845.6371177000001</v>
      </c>
      <c r="N635" s="13">
        <v>3157.7510662200002</v>
      </c>
      <c r="O635" s="13">
        <v>3424.81629015</v>
      </c>
      <c r="P635" s="13">
        <v>3545.2206592399998</v>
      </c>
      <c r="Q635" s="13">
        <v>3791.1957502800001</v>
      </c>
      <c r="R635" s="13">
        <v>4379.8696266200004</v>
      </c>
      <c r="S635" s="7" t="s">
        <v>33</v>
      </c>
    </row>
    <row r="636" spans="1:19" s="4" customFormat="1">
      <c r="A636" s="6" t="s">
        <v>34</v>
      </c>
      <c r="B636" s="12">
        <v>309.94889515</v>
      </c>
      <c r="C636" s="12">
        <v>367.86991248999999</v>
      </c>
      <c r="D636" s="12">
        <v>352.51237873000002</v>
      </c>
      <c r="E636" s="12">
        <v>336.09931864999999</v>
      </c>
      <c r="F636" s="12">
        <v>380.79786030000002</v>
      </c>
      <c r="G636" s="12">
        <v>404.22683432999997</v>
      </c>
      <c r="H636" s="12">
        <v>461.46240236</v>
      </c>
      <c r="I636" s="12">
        <v>502.41088205</v>
      </c>
      <c r="J636" s="12">
        <v>542.31361192999998</v>
      </c>
      <c r="K636" s="12">
        <v>631.39120205999996</v>
      </c>
      <c r="L636" s="12">
        <v>696.99068049000005</v>
      </c>
      <c r="M636" s="12">
        <v>665.33531160999996</v>
      </c>
      <c r="N636" s="12">
        <v>695.38566685000001</v>
      </c>
      <c r="O636" s="12">
        <v>748.94296717999998</v>
      </c>
      <c r="P636" s="12">
        <v>691.08458744999996</v>
      </c>
      <c r="Q636" s="12">
        <v>666.98274186000003</v>
      </c>
      <c r="R636" s="12">
        <v>703.14501717999997</v>
      </c>
      <c r="S636" s="6" t="s">
        <v>35</v>
      </c>
    </row>
    <row r="637" spans="1:19" s="4" customFormat="1" ht="40.5">
      <c r="A637" s="7" t="s">
        <v>36</v>
      </c>
      <c r="B637" s="13">
        <v>140.83361400999999</v>
      </c>
      <c r="C637" s="13">
        <v>163.96122794999999</v>
      </c>
      <c r="D637" s="13">
        <v>148.86799649</v>
      </c>
      <c r="E637" s="13">
        <v>168.91636374000001</v>
      </c>
      <c r="F637" s="13">
        <v>162.50433422</v>
      </c>
      <c r="G637" s="13">
        <v>173.06927744999999</v>
      </c>
      <c r="H637" s="13">
        <v>178.91762456999999</v>
      </c>
      <c r="I637" s="13">
        <v>178.08964567999999</v>
      </c>
      <c r="J637" s="13">
        <v>225.69801013</v>
      </c>
      <c r="K637" s="13">
        <v>305.26865493000003</v>
      </c>
      <c r="L637" s="13">
        <v>323.51733443000001</v>
      </c>
      <c r="M637" s="13">
        <v>320.89107111999999</v>
      </c>
      <c r="N637" s="13">
        <v>302.02593476999999</v>
      </c>
      <c r="O637" s="13">
        <v>336.99693781000002</v>
      </c>
      <c r="P637" s="13">
        <v>349.98685102000002</v>
      </c>
      <c r="Q637" s="13">
        <v>322.47070853999998</v>
      </c>
      <c r="R637" s="13">
        <v>368.74619533999999</v>
      </c>
      <c r="S637" s="7" t="s">
        <v>37</v>
      </c>
    </row>
    <row r="638" spans="1:19" s="4" customFormat="1">
      <c r="A638" s="6" t="s">
        <v>38</v>
      </c>
      <c r="B638" s="12">
        <v>13.669722650000001</v>
      </c>
      <c r="C638" s="12">
        <v>14.27454513</v>
      </c>
      <c r="D638" s="12">
        <v>15.104010430000001</v>
      </c>
      <c r="E638" s="12">
        <v>17.301821390000001</v>
      </c>
      <c r="F638" s="12">
        <v>16.3297591</v>
      </c>
      <c r="G638" s="12">
        <v>15.13496752</v>
      </c>
      <c r="H638" s="12">
        <v>15.24492785</v>
      </c>
      <c r="I638" s="12">
        <v>24.708644979999999</v>
      </c>
      <c r="J638" s="12">
        <v>14.80629684</v>
      </c>
      <c r="K638" s="12">
        <v>10.791665030000001</v>
      </c>
      <c r="L638" s="12">
        <v>27.818124009999998</v>
      </c>
      <c r="M638" s="12">
        <v>98.74074014</v>
      </c>
      <c r="N638" s="12">
        <v>80.399117959999998</v>
      </c>
      <c r="O638" s="12">
        <v>37.608365290000002</v>
      </c>
      <c r="P638" s="12">
        <v>63.764873649999998</v>
      </c>
      <c r="Q638" s="12">
        <v>53.692597499999998</v>
      </c>
      <c r="R638" s="12">
        <v>42.755002019999999</v>
      </c>
      <c r="S638" s="6" t="s">
        <v>39</v>
      </c>
    </row>
    <row r="639" spans="1:19" s="4" customFormat="1">
      <c r="A639" s="17" t="s">
        <v>40</v>
      </c>
      <c r="B639" s="18">
        <f t="shared" ref="B639:R639" si="55">SUM(B621:B638)-B621-B624</f>
        <v>20574.349964739988</v>
      </c>
      <c r="C639" s="18">
        <f t="shared" si="55"/>
        <v>24252.777603550003</v>
      </c>
      <c r="D639" s="18">
        <f t="shared" si="55"/>
        <v>24255.706864270003</v>
      </c>
      <c r="E639" s="18">
        <f t="shared" si="55"/>
        <v>26319.178900919986</v>
      </c>
      <c r="F639" s="18">
        <f t="shared" si="55"/>
        <v>25900.133243689987</v>
      </c>
      <c r="G639" s="18">
        <f t="shared" si="55"/>
        <v>29464.391721229989</v>
      </c>
      <c r="H639" s="18">
        <f t="shared" si="55"/>
        <v>28116.29719270999</v>
      </c>
      <c r="I639" s="18">
        <f t="shared" si="55"/>
        <v>37597.544411969975</v>
      </c>
      <c r="J639" s="18">
        <f t="shared" si="55"/>
        <v>50667.945585740003</v>
      </c>
      <c r="K639" s="18">
        <f t="shared" si="55"/>
        <v>51825.244036369986</v>
      </c>
      <c r="L639" s="18">
        <f t="shared" si="55"/>
        <v>56421.557669130016</v>
      </c>
      <c r="M639" s="18">
        <f t="shared" si="55"/>
        <v>63734.820783200004</v>
      </c>
      <c r="N639" s="18">
        <f t="shared" si="55"/>
        <v>68218.944126660004</v>
      </c>
      <c r="O639" s="18">
        <f t="shared" si="55"/>
        <v>74911.017042520019</v>
      </c>
      <c r="P639" s="18">
        <f t="shared" si="55"/>
        <v>70930.322441490018</v>
      </c>
      <c r="Q639" s="18">
        <f t="shared" si="55"/>
        <v>75439.198901419993</v>
      </c>
      <c r="R639" s="18">
        <f t="shared" si="55"/>
        <v>88785.522483130044</v>
      </c>
      <c r="S639" s="17" t="s">
        <v>43</v>
      </c>
    </row>
    <row r="640" spans="1:19" s="4" customFormat="1">
      <c r="A640" s="9" t="s">
        <v>41</v>
      </c>
      <c r="B640" s="15">
        <f t="shared" ref="B640:R640" si="56">(SUM(B621:B638)-B621-B624)*1000/B641</f>
        <v>30429.236251142382</v>
      </c>
      <c r="C640" s="15">
        <f t="shared" si="56"/>
        <v>35840.348597906377</v>
      </c>
      <c r="D640" s="15">
        <f t="shared" si="56"/>
        <v>35586.080093698387</v>
      </c>
      <c r="E640" s="15">
        <f t="shared" si="56"/>
        <v>38459.61843219975</v>
      </c>
      <c r="F640" s="15">
        <f t="shared" si="56"/>
        <v>37693.13280184185</v>
      </c>
      <c r="G640" s="15">
        <f t="shared" si="56"/>
        <v>42829.574633480857</v>
      </c>
      <c r="H640" s="15">
        <f t="shared" si="56"/>
        <v>40603.08605711173</v>
      </c>
      <c r="I640" s="15">
        <f t="shared" si="56"/>
        <v>53986.882071120839</v>
      </c>
      <c r="J640" s="15">
        <f t="shared" si="56"/>
        <v>72427.477508605312</v>
      </c>
      <c r="K640" s="15">
        <f t="shared" si="56"/>
        <v>73791.181602154553</v>
      </c>
      <c r="L640" s="15">
        <f t="shared" si="56"/>
        <v>80083.399219527797</v>
      </c>
      <c r="M640" s="15">
        <f t="shared" si="56"/>
        <v>90164.330252916363</v>
      </c>
      <c r="N640" s="15">
        <f t="shared" si="56"/>
        <v>96070.436022690003</v>
      </c>
      <c r="O640" s="15">
        <f t="shared" si="56"/>
        <v>104988.70667402931</v>
      </c>
      <c r="P640" s="15">
        <f t="shared" si="56"/>
        <v>98927.772373000538</v>
      </c>
      <c r="Q640" s="15">
        <f t="shared" si="56"/>
        <v>104720.37793771959</v>
      </c>
      <c r="R640" s="15">
        <f t="shared" si="56"/>
        <v>122780.83433103963</v>
      </c>
      <c r="S640" s="9" t="s">
        <v>44</v>
      </c>
    </row>
    <row r="641" spans="1:19" s="4" customFormat="1">
      <c r="A641" s="10" t="s">
        <v>42</v>
      </c>
      <c r="B641" s="16">
        <v>676.13757357999998</v>
      </c>
      <c r="C641" s="16">
        <v>676.68922184999997</v>
      </c>
      <c r="D641" s="16">
        <v>681.60659450000003</v>
      </c>
      <c r="E641" s="16">
        <v>684.33281383999997</v>
      </c>
      <c r="F641" s="16">
        <v>687.13135041999999</v>
      </c>
      <c r="G641" s="16">
        <v>687.94500000000005</v>
      </c>
      <c r="H641" s="16">
        <v>692.46699999999998</v>
      </c>
      <c r="I641" s="16">
        <v>696.42</v>
      </c>
      <c r="J641" s="16">
        <v>699.56799999999998</v>
      </c>
      <c r="K641" s="16">
        <v>702.32299999999998</v>
      </c>
      <c r="L641" s="16">
        <v>704.53499999999997</v>
      </c>
      <c r="M641" s="16">
        <v>706.87400000000002</v>
      </c>
      <c r="N641" s="16">
        <v>710.09299999999996</v>
      </c>
      <c r="O641" s="16">
        <v>713.51499999999999</v>
      </c>
      <c r="P641" s="16">
        <v>716.99099999999999</v>
      </c>
      <c r="Q641" s="16">
        <v>720.38699999999994</v>
      </c>
      <c r="R641" s="16">
        <v>723.12199999999996</v>
      </c>
      <c r="S641" s="10" t="s">
        <v>45</v>
      </c>
    </row>
    <row r="642" spans="1:19" s="28" customFormat="1"/>
    <row r="643" spans="1:19" s="28" customFormat="1"/>
    <row r="644" spans="1:19" s="28" customFormat="1">
      <c r="A644" s="27" t="s">
        <v>46</v>
      </c>
      <c r="S644" s="29" t="s">
        <v>47</v>
      </c>
    </row>
    <row r="645" spans="1:19" s="28" customFormat="1"/>
    <row r="646" spans="1:19" s="28" customFormat="1">
      <c r="A646" s="27" t="s">
        <v>80</v>
      </c>
      <c r="I646" s="29" t="s">
        <v>2</v>
      </c>
      <c r="J646" s="27" t="s">
        <v>3</v>
      </c>
      <c r="S646" s="29" t="s">
        <v>81</v>
      </c>
    </row>
    <row r="647" spans="1:19">
      <c r="A647" s="2"/>
      <c r="B647" s="3">
        <v>1995</v>
      </c>
      <c r="C647" s="3">
        <v>1996</v>
      </c>
      <c r="D647" s="3">
        <v>1997</v>
      </c>
      <c r="E647" s="3">
        <v>1998</v>
      </c>
      <c r="F647" s="3">
        <v>1999</v>
      </c>
      <c r="G647" s="3">
        <v>2000</v>
      </c>
      <c r="H647" s="3">
        <v>2001</v>
      </c>
      <c r="I647" s="3">
        <v>2002</v>
      </c>
      <c r="J647" s="3">
        <v>2003</v>
      </c>
      <c r="K647" s="3">
        <v>2004</v>
      </c>
      <c r="L647" s="3">
        <v>2005</v>
      </c>
      <c r="M647" s="3">
        <v>2006</v>
      </c>
      <c r="N647" s="3">
        <v>2007</v>
      </c>
      <c r="O647" s="3">
        <v>2008</v>
      </c>
      <c r="P647" s="3">
        <v>2009</v>
      </c>
      <c r="Q647" s="3">
        <v>2010</v>
      </c>
      <c r="R647" s="3">
        <v>2011</v>
      </c>
      <c r="S647" s="2"/>
    </row>
    <row r="648" spans="1:19" s="4" customFormat="1">
      <c r="A648" s="5" t="s">
        <v>4</v>
      </c>
      <c r="B648" s="11">
        <v>5858.6533499614352</v>
      </c>
      <c r="C648" s="11">
        <v>6020.7436239789331</v>
      </c>
      <c r="D648" s="11">
        <v>5623.538702678049</v>
      </c>
      <c r="E648" s="11">
        <v>6117.3241118036049</v>
      </c>
      <c r="F648" s="11">
        <v>6425.3809956321429</v>
      </c>
      <c r="G648" s="11">
        <v>6869.4317520958712</v>
      </c>
      <c r="H648" s="11">
        <v>7223.9459144830407</v>
      </c>
      <c r="I648" s="11">
        <v>6382.9138382299998</v>
      </c>
      <c r="J648" s="11">
        <v>8081.4618444899997</v>
      </c>
      <c r="K648" s="11">
        <v>6938.7814822196451</v>
      </c>
      <c r="L648" s="11">
        <v>6526.3940037810835</v>
      </c>
      <c r="M648" s="11">
        <v>7114.0480644653335</v>
      </c>
      <c r="N648" s="11">
        <v>7887.6390961070429</v>
      </c>
      <c r="O648" s="11">
        <v>8413.3601758766144</v>
      </c>
      <c r="P648" s="11">
        <v>8343.3605899749327</v>
      </c>
      <c r="Q648" s="11">
        <v>7750.6707698315413</v>
      </c>
      <c r="R648" s="11">
        <v>9189.3862737884247</v>
      </c>
      <c r="S648" s="5" t="s">
        <v>5</v>
      </c>
    </row>
    <row r="649" spans="1:19" s="4" customFormat="1">
      <c r="A649" s="6" t="s">
        <v>6</v>
      </c>
      <c r="B649" s="12">
        <v>5817.2884670424291</v>
      </c>
      <c r="C649" s="12">
        <v>5966.0172644324994</v>
      </c>
      <c r="D649" s="12">
        <v>5571.3435595100391</v>
      </c>
      <c r="E649" s="12">
        <v>6051.5633663104018</v>
      </c>
      <c r="F649" s="12">
        <v>6382.9914119128498</v>
      </c>
      <c r="G649" s="12">
        <v>6827.7165271712502</v>
      </c>
      <c r="H649" s="12">
        <v>7174.7244427392252</v>
      </c>
      <c r="I649" s="12">
        <v>6315.2946302700002</v>
      </c>
      <c r="J649" s="12">
        <v>7998.19615213</v>
      </c>
      <c r="K649" s="12">
        <v>6863.1782942496448</v>
      </c>
      <c r="L649" s="12">
        <v>6390.0337606008206</v>
      </c>
      <c r="M649" s="12">
        <v>6933.5606915670623</v>
      </c>
      <c r="N649" s="12">
        <v>7703.1562156641703</v>
      </c>
      <c r="O649" s="12">
        <v>8198.7107745842859</v>
      </c>
      <c r="P649" s="12">
        <v>8158.3872745445951</v>
      </c>
      <c r="Q649" s="12">
        <v>7565.8156743900454</v>
      </c>
      <c r="R649" s="12">
        <v>8973.8339114045721</v>
      </c>
      <c r="S649" s="6" t="s">
        <v>7</v>
      </c>
    </row>
    <row r="650" spans="1:19" s="4" customFormat="1">
      <c r="A650" s="7" t="s">
        <v>8</v>
      </c>
      <c r="B650" s="13">
        <v>45.896886930652691</v>
      </c>
      <c r="C650" s="13">
        <v>63.204413636824341</v>
      </c>
      <c r="D650" s="13">
        <v>60.437234957619992</v>
      </c>
      <c r="E650" s="13">
        <v>78.089118237905154</v>
      </c>
      <c r="F650" s="13">
        <v>45.555038892124841</v>
      </c>
      <c r="G650" s="13">
        <v>44.823697024237049</v>
      </c>
      <c r="H650" s="13">
        <v>51.83358118723897</v>
      </c>
      <c r="I650" s="13">
        <v>67.619207950000003</v>
      </c>
      <c r="J650" s="13">
        <v>83.265692349999995</v>
      </c>
      <c r="K650" s="13">
        <v>75.501290788967395</v>
      </c>
      <c r="L650" s="13">
        <v>145.30233186768243</v>
      </c>
      <c r="M650" s="13">
        <v>203.86563352080123</v>
      </c>
      <c r="N650" s="13">
        <v>201.78960691987385</v>
      </c>
      <c r="O650" s="13">
        <v>241.20940166851233</v>
      </c>
      <c r="P650" s="13">
        <v>169.68646008809543</v>
      </c>
      <c r="Q650" s="13">
        <v>178.4117107104459</v>
      </c>
      <c r="R650" s="13">
        <v>205.0935795625968</v>
      </c>
      <c r="S650" s="7" t="s">
        <v>9</v>
      </c>
    </row>
    <row r="651" spans="1:19" s="4" customFormat="1">
      <c r="A651" s="8" t="s">
        <v>10</v>
      </c>
      <c r="B651" s="14">
        <v>20890.983131555782</v>
      </c>
      <c r="C651" s="14">
        <v>23219.004414378287</v>
      </c>
      <c r="D651" s="14">
        <v>21661.55788821333</v>
      </c>
      <c r="E651" s="14">
        <v>21314.19578264403</v>
      </c>
      <c r="F651" s="14">
        <v>22947.608793649284</v>
      </c>
      <c r="G651" s="14">
        <v>23305.448524910746</v>
      </c>
      <c r="H651" s="14">
        <v>21856.894340552743</v>
      </c>
      <c r="I651" s="14">
        <v>31214.630574520001</v>
      </c>
      <c r="J651" s="14">
        <v>41619.443787889999</v>
      </c>
      <c r="K651" s="14">
        <v>40454.417555704298</v>
      </c>
      <c r="L651" s="14">
        <v>40087.491332323501</v>
      </c>
      <c r="M651" s="14">
        <v>42641.503830869755</v>
      </c>
      <c r="N651" s="14">
        <v>45369.547079417185</v>
      </c>
      <c r="O651" s="14">
        <v>44287.766235239658</v>
      </c>
      <c r="P651" s="14">
        <v>41420.068709365012</v>
      </c>
      <c r="Q651" s="14">
        <v>41538.008094895027</v>
      </c>
      <c r="R651" s="14">
        <v>44324.746272255099</v>
      </c>
      <c r="S651" s="8" t="s">
        <v>11</v>
      </c>
    </row>
    <row r="652" spans="1:19" s="4" customFormat="1">
      <c r="A652" s="7" t="s">
        <v>12</v>
      </c>
      <c r="B652" s="13">
        <v>7063.4111633071707</v>
      </c>
      <c r="C652" s="13">
        <v>7778.7913757300621</v>
      </c>
      <c r="D652" s="13">
        <v>7074.5681325052528</v>
      </c>
      <c r="E652" s="13">
        <v>7786.6490213458628</v>
      </c>
      <c r="F652" s="13">
        <v>8375.0572183763052</v>
      </c>
      <c r="G652" s="13">
        <v>9178.6460261249249</v>
      </c>
      <c r="H652" s="13">
        <v>8316.747559134019</v>
      </c>
      <c r="I652" s="13">
        <v>8016.7914196600004</v>
      </c>
      <c r="J652" s="13">
        <v>7356.363778089999</v>
      </c>
      <c r="K652" s="13">
        <v>6890.178380894682</v>
      </c>
      <c r="L652" s="13">
        <v>7334.4164342232498</v>
      </c>
      <c r="M652" s="13">
        <v>7537.3930539705325</v>
      </c>
      <c r="N652" s="13">
        <v>8112.1554230156962</v>
      </c>
      <c r="O652" s="13">
        <v>8325.4956183435297</v>
      </c>
      <c r="P652" s="13">
        <v>8704.6215474334931</v>
      </c>
      <c r="Q652" s="13">
        <v>8901.0984729586198</v>
      </c>
      <c r="R652" s="13">
        <v>8820.9741783594618</v>
      </c>
      <c r="S652" s="7" t="s">
        <v>13</v>
      </c>
    </row>
    <row r="653" spans="1:19" s="4" customFormat="1">
      <c r="A653" s="6" t="s">
        <v>14</v>
      </c>
      <c r="B653" s="12">
        <v>2998.0526976450983</v>
      </c>
      <c r="C653" s="12">
        <v>3200.1366757729647</v>
      </c>
      <c r="D653" s="12">
        <v>2946.8717767451876</v>
      </c>
      <c r="E653" s="12">
        <v>2285.835607184752</v>
      </c>
      <c r="F653" s="12">
        <v>2825.4111792790286</v>
      </c>
      <c r="G653" s="12">
        <v>2318.8687469814286</v>
      </c>
      <c r="H653" s="12">
        <v>1921.0539048000721</v>
      </c>
      <c r="I653" s="12">
        <v>9978.8300318099991</v>
      </c>
      <c r="J653" s="12">
        <v>19284.353211189999</v>
      </c>
      <c r="K653" s="12">
        <v>18252.824800517417</v>
      </c>
      <c r="L653" s="12">
        <v>16795.425110183562</v>
      </c>
      <c r="M653" s="12">
        <v>19147.898637477381</v>
      </c>
      <c r="N653" s="12">
        <v>21092.294381239961</v>
      </c>
      <c r="O653" s="12">
        <v>20066.964187432037</v>
      </c>
      <c r="P653" s="12">
        <v>15812.417439237452</v>
      </c>
      <c r="Q653" s="12">
        <v>15161.88989236256</v>
      </c>
      <c r="R653" s="12">
        <v>17272.28935850678</v>
      </c>
      <c r="S653" s="6" t="s">
        <v>15</v>
      </c>
    </row>
    <row r="654" spans="1:19" s="4" customFormat="1">
      <c r="A654" s="7" t="s">
        <v>16</v>
      </c>
      <c r="B654" s="13">
        <v>346.93781288477879</v>
      </c>
      <c r="C654" s="13">
        <v>347.18345473634963</v>
      </c>
      <c r="D654" s="13">
        <v>388.35281635809008</v>
      </c>
      <c r="E654" s="13">
        <v>438.29781692768449</v>
      </c>
      <c r="F654" s="13">
        <v>439.72339063847454</v>
      </c>
      <c r="G654" s="13">
        <v>485.68717980944825</v>
      </c>
      <c r="H654" s="13">
        <v>508.36171260905229</v>
      </c>
      <c r="I654" s="13">
        <v>522.54825041000004</v>
      </c>
      <c r="J654" s="13">
        <v>529.92455924000001</v>
      </c>
      <c r="K654" s="13">
        <v>565.37430478710996</v>
      </c>
      <c r="L654" s="13">
        <v>669.7234771467397</v>
      </c>
      <c r="M654" s="13">
        <v>663.41206066658299</v>
      </c>
      <c r="N654" s="13">
        <v>741.27305946967908</v>
      </c>
      <c r="O654" s="13">
        <v>783.05844396259215</v>
      </c>
      <c r="P654" s="13">
        <v>871.20245642466443</v>
      </c>
      <c r="Q654" s="13">
        <v>933.22306597001648</v>
      </c>
      <c r="R654" s="13">
        <v>971.39683974902277</v>
      </c>
      <c r="S654" s="7" t="s">
        <v>17</v>
      </c>
    </row>
    <row r="655" spans="1:19" s="4" customFormat="1">
      <c r="A655" s="6" t="s">
        <v>18</v>
      </c>
      <c r="B655" s="12">
        <v>1581.0002786640378</v>
      </c>
      <c r="C655" s="12">
        <v>2246.6515502352736</v>
      </c>
      <c r="D655" s="12">
        <v>1638.4681284562423</v>
      </c>
      <c r="E655" s="12">
        <v>1166.7591564362374</v>
      </c>
      <c r="F655" s="12">
        <v>1025.5825437015305</v>
      </c>
      <c r="G655" s="12">
        <v>993.21164495503058</v>
      </c>
      <c r="H655" s="12">
        <v>794.02510747504141</v>
      </c>
      <c r="I655" s="12">
        <v>828.10788108999998</v>
      </c>
      <c r="J655" s="12">
        <v>1000.8018209900001</v>
      </c>
      <c r="K655" s="12">
        <v>1115.7297477673787</v>
      </c>
      <c r="L655" s="12">
        <v>1120.7245429421396</v>
      </c>
      <c r="M655" s="12">
        <v>1324.3322130126116</v>
      </c>
      <c r="N655" s="12">
        <v>1371.7999285420494</v>
      </c>
      <c r="O655" s="12">
        <v>938.78951622884074</v>
      </c>
      <c r="P655" s="12">
        <v>1195.2199903840194</v>
      </c>
      <c r="Q655" s="12">
        <v>1314.7283475386989</v>
      </c>
      <c r="R655" s="12">
        <v>1188.0109307401558</v>
      </c>
      <c r="S655" s="6" t="s">
        <v>19</v>
      </c>
    </row>
    <row r="656" spans="1:19" s="4" customFormat="1" ht="60.75">
      <c r="A656" s="7" t="s">
        <v>20</v>
      </c>
      <c r="B656" s="13">
        <v>3092.3681196372154</v>
      </c>
      <c r="C656" s="13">
        <v>3333.7382240621055</v>
      </c>
      <c r="D656" s="13">
        <v>3027.8671386593187</v>
      </c>
      <c r="E656" s="13">
        <v>2984.7042761729977</v>
      </c>
      <c r="F656" s="13">
        <v>3208.0463916068552</v>
      </c>
      <c r="G656" s="13">
        <v>2979.205372436661</v>
      </c>
      <c r="H656" s="13">
        <v>2931.7287765845031</v>
      </c>
      <c r="I656" s="13">
        <v>3660.4836088400002</v>
      </c>
      <c r="J656" s="13">
        <v>4538.2786538699993</v>
      </c>
      <c r="K656" s="13">
        <v>4152.1194031475588</v>
      </c>
      <c r="L656" s="13">
        <v>3992.2053762156752</v>
      </c>
      <c r="M656" s="13">
        <v>4069.6642865087529</v>
      </c>
      <c r="N656" s="13">
        <v>4202.270997540104</v>
      </c>
      <c r="O656" s="13">
        <v>4454.4594639345041</v>
      </c>
      <c r="P656" s="13">
        <v>4279.4160895203067</v>
      </c>
      <c r="Q656" s="13">
        <v>4150.9384536925472</v>
      </c>
      <c r="R656" s="13">
        <v>4467.4829082617907</v>
      </c>
      <c r="S656" s="7" t="s">
        <v>21</v>
      </c>
    </row>
    <row r="657" spans="1:19" s="4" customFormat="1">
      <c r="A657" s="6" t="s">
        <v>22</v>
      </c>
      <c r="B657" s="12">
        <v>52.708367224515989</v>
      </c>
      <c r="C657" s="12">
        <v>44.776106377169654</v>
      </c>
      <c r="D657" s="12">
        <v>42.905348029525769</v>
      </c>
      <c r="E657" s="12">
        <v>39.535477141577346</v>
      </c>
      <c r="F657" s="12">
        <v>44.231187702704851</v>
      </c>
      <c r="G657" s="12">
        <v>65.372706217268316</v>
      </c>
      <c r="H657" s="12">
        <v>79.335152401543198</v>
      </c>
      <c r="I657" s="12">
        <v>82.015929749999998</v>
      </c>
      <c r="J657" s="12">
        <v>100.07866742</v>
      </c>
      <c r="K657" s="12">
        <v>116.11002248948839</v>
      </c>
      <c r="L657" s="12">
        <v>101.48565989073822</v>
      </c>
      <c r="M657" s="12">
        <v>88.83760917211842</v>
      </c>
      <c r="N657" s="12">
        <v>90.323386293246784</v>
      </c>
      <c r="O657" s="12">
        <v>87.989469098493842</v>
      </c>
      <c r="P657" s="12">
        <v>93.493063432178573</v>
      </c>
      <c r="Q657" s="12">
        <v>116.09231456078648</v>
      </c>
      <c r="R657" s="12">
        <v>159.45644718841294</v>
      </c>
      <c r="S657" s="6" t="s">
        <v>23</v>
      </c>
    </row>
    <row r="658" spans="1:19" s="4" customFormat="1">
      <c r="A658" s="7" t="s">
        <v>24</v>
      </c>
      <c r="B658" s="13">
        <v>502.16287329828123</v>
      </c>
      <c r="C658" s="13">
        <v>560.17861519139899</v>
      </c>
      <c r="D658" s="13">
        <v>567.48300599793288</v>
      </c>
      <c r="E658" s="13">
        <v>489.41589716802332</v>
      </c>
      <c r="F658" s="13">
        <v>519.68807778761663</v>
      </c>
      <c r="G658" s="13">
        <v>584.37603056333376</v>
      </c>
      <c r="H658" s="13">
        <v>722.96099660583525</v>
      </c>
      <c r="I658" s="13">
        <v>712.85590854999998</v>
      </c>
      <c r="J658" s="13">
        <v>851.50373220000006</v>
      </c>
      <c r="K658" s="13">
        <v>952.92401825136596</v>
      </c>
      <c r="L658" s="13">
        <v>995.39161101006357</v>
      </c>
      <c r="M658" s="13">
        <v>938.3680747077558</v>
      </c>
      <c r="N658" s="13">
        <v>931.10587455983068</v>
      </c>
      <c r="O658" s="13">
        <v>921.61694314284364</v>
      </c>
      <c r="P658" s="13">
        <v>881.67282539926748</v>
      </c>
      <c r="Q658" s="13">
        <v>864.348284725334</v>
      </c>
      <c r="R658" s="13">
        <v>950.4110402773025</v>
      </c>
      <c r="S658" s="7" t="s">
        <v>25</v>
      </c>
    </row>
    <row r="659" spans="1:19" s="4" customFormat="1">
      <c r="A659" s="6" t="s">
        <v>26</v>
      </c>
      <c r="B659" s="12">
        <v>991.66359386575925</v>
      </c>
      <c r="C659" s="12">
        <v>1087.4203653805855</v>
      </c>
      <c r="D659" s="12">
        <v>990.32484211523627</v>
      </c>
      <c r="E659" s="12">
        <v>913.5879259943415</v>
      </c>
      <c r="F659" s="12">
        <v>744.69060773541139</v>
      </c>
      <c r="G659" s="12">
        <v>739.13680997935523</v>
      </c>
      <c r="H659" s="12">
        <v>767.51233316403375</v>
      </c>
      <c r="I659" s="12">
        <v>821.32651486999998</v>
      </c>
      <c r="J659" s="12">
        <v>886.69779613000003</v>
      </c>
      <c r="K659" s="12">
        <v>953.06880672982049</v>
      </c>
      <c r="L659" s="12">
        <v>1126.1990797850301</v>
      </c>
      <c r="M659" s="12">
        <v>1256.3968883330772</v>
      </c>
      <c r="N659" s="12">
        <v>1398.4111163865334</v>
      </c>
      <c r="O659" s="12">
        <v>1317.2945960382974</v>
      </c>
      <c r="P659" s="12">
        <v>1466.956563176946</v>
      </c>
      <c r="Q659" s="12">
        <v>1499.1803245591589</v>
      </c>
      <c r="R659" s="12">
        <v>1578.2131287571533</v>
      </c>
      <c r="S659" s="6" t="s">
        <v>27</v>
      </c>
    </row>
    <row r="660" spans="1:19" s="4" customFormat="1" ht="40.5">
      <c r="A660" s="7" t="s">
        <v>28</v>
      </c>
      <c r="B660" s="13">
        <v>868.04117025801338</v>
      </c>
      <c r="C660" s="13">
        <v>998.33921274898967</v>
      </c>
      <c r="D660" s="13">
        <v>1154.4363845841181</v>
      </c>
      <c r="E660" s="13">
        <v>1401.2857886153961</v>
      </c>
      <c r="F660" s="13">
        <v>1699.4782600446713</v>
      </c>
      <c r="G660" s="13">
        <v>1767.8137030039279</v>
      </c>
      <c r="H660" s="13">
        <v>1736.6657781560964</v>
      </c>
      <c r="I660" s="13">
        <v>1948.0694230399999</v>
      </c>
      <c r="J660" s="13">
        <v>2120.4856334100004</v>
      </c>
      <c r="K660" s="13">
        <v>2244.2709473825512</v>
      </c>
      <c r="L660" s="13">
        <v>2513.0152555133568</v>
      </c>
      <c r="M660" s="13">
        <v>2900.6869178930719</v>
      </c>
      <c r="N660" s="13">
        <v>2604.50286741421</v>
      </c>
      <c r="O660" s="13">
        <v>2496.597499295523</v>
      </c>
      <c r="P660" s="13">
        <v>2193.605695951333</v>
      </c>
      <c r="Q660" s="13">
        <v>2578.9670437673071</v>
      </c>
      <c r="R660" s="13">
        <v>2547.3043960705763</v>
      </c>
      <c r="S660" s="7" t="s">
        <v>29</v>
      </c>
    </row>
    <row r="661" spans="1:19" s="4" customFormat="1" ht="40.5">
      <c r="A661" s="6" t="s">
        <v>30</v>
      </c>
      <c r="B661" s="12">
        <v>986.4035496499871</v>
      </c>
      <c r="C661" s="12">
        <v>1060.5854202121932</v>
      </c>
      <c r="D661" s="12">
        <v>1125.4689445334689</v>
      </c>
      <c r="E661" s="12">
        <v>1253.8815914544734</v>
      </c>
      <c r="F661" s="12">
        <v>1359.0565358475694</v>
      </c>
      <c r="G661" s="12">
        <v>1662.4617201021961</v>
      </c>
      <c r="H661" s="12">
        <v>1535.1388742483512</v>
      </c>
      <c r="I661" s="12">
        <v>1535.01249611</v>
      </c>
      <c r="J661" s="12">
        <v>1707.5799149100001</v>
      </c>
      <c r="K661" s="12">
        <v>1928.0235535959978</v>
      </c>
      <c r="L661" s="12">
        <v>2249.3133850438107</v>
      </c>
      <c r="M661" s="12">
        <v>1715.6655431287222</v>
      </c>
      <c r="N661" s="12">
        <v>1632.9342395582628</v>
      </c>
      <c r="O661" s="12">
        <v>1384.9290945599193</v>
      </c>
      <c r="P661" s="12">
        <v>1446.8223383601025</v>
      </c>
      <c r="Q661" s="12">
        <v>1529.1058603533525</v>
      </c>
      <c r="R661" s="12">
        <v>1661.6406539473658</v>
      </c>
      <c r="S661" s="6" t="s">
        <v>31</v>
      </c>
    </row>
    <row r="662" spans="1:19" s="4" customFormat="1">
      <c r="A662" s="7" t="s">
        <v>32</v>
      </c>
      <c r="B662" s="13">
        <v>1599.1159064776637</v>
      </c>
      <c r="C662" s="13">
        <v>1626.2013984867895</v>
      </c>
      <c r="D662" s="13">
        <v>1716.871228574608</v>
      </c>
      <c r="E662" s="13">
        <v>1771.9850066175632</v>
      </c>
      <c r="F662" s="13">
        <v>1820.1569939641313</v>
      </c>
      <c r="G662" s="13">
        <v>1844.5843261925238</v>
      </c>
      <c r="H662" s="13">
        <v>1831.2484842077677</v>
      </c>
      <c r="I662" s="13">
        <v>2403.3799376000002</v>
      </c>
      <c r="J662" s="13">
        <v>2475.5823731199998</v>
      </c>
      <c r="K662" s="13">
        <v>2431.5426137189611</v>
      </c>
      <c r="L662" s="13">
        <v>2159.1245840048691</v>
      </c>
      <c r="M662" s="13">
        <v>2209.149619196176</v>
      </c>
      <c r="N662" s="13">
        <v>2332.3061864992051</v>
      </c>
      <c r="O662" s="13">
        <v>2380.7897810076092</v>
      </c>
      <c r="P662" s="13">
        <v>2400.1744687624669</v>
      </c>
      <c r="Q662" s="13">
        <v>2529.6616793298435</v>
      </c>
      <c r="R662" s="13">
        <v>2798.5673108940887</v>
      </c>
      <c r="S662" s="7" t="s">
        <v>33</v>
      </c>
    </row>
    <row r="663" spans="1:19" s="4" customFormat="1">
      <c r="A663" s="6" t="s">
        <v>34</v>
      </c>
      <c r="B663" s="12">
        <v>349.41444207649675</v>
      </c>
      <c r="C663" s="12">
        <v>411.57849208007013</v>
      </c>
      <c r="D663" s="12">
        <v>386.81531498434873</v>
      </c>
      <c r="E663" s="12">
        <v>363.88726151752581</v>
      </c>
      <c r="F663" s="12">
        <v>402.82041402955929</v>
      </c>
      <c r="G663" s="12">
        <v>419.30772031840957</v>
      </c>
      <c r="H663" s="12">
        <v>470.37201761220985</v>
      </c>
      <c r="I663" s="12">
        <v>502.41088206000001</v>
      </c>
      <c r="J663" s="12">
        <v>531.39947827999993</v>
      </c>
      <c r="K663" s="12">
        <v>578.46417519961369</v>
      </c>
      <c r="L663" s="12">
        <v>612.4843810016821</v>
      </c>
      <c r="M663" s="12">
        <v>557.70710415371082</v>
      </c>
      <c r="N663" s="12">
        <v>575.00885304372218</v>
      </c>
      <c r="O663" s="12">
        <v>600.24641818211455</v>
      </c>
      <c r="P663" s="12">
        <v>546.94522710160982</v>
      </c>
      <c r="Q663" s="12">
        <v>521.1825751626601</v>
      </c>
      <c r="R663" s="12">
        <v>549.38659120178386</v>
      </c>
      <c r="S663" s="6" t="s">
        <v>35</v>
      </c>
    </row>
    <row r="664" spans="1:19" s="4" customFormat="1" ht="40.5">
      <c r="A664" s="7" t="s">
        <v>36</v>
      </c>
      <c r="B664" s="13">
        <v>177.13010507186993</v>
      </c>
      <c r="C664" s="13">
        <v>194.74092630467663</v>
      </c>
      <c r="D664" s="13">
        <v>167.45126765217896</v>
      </c>
      <c r="E664" s="13">
        <v>175.81522366789727</v>
      </c>
      <c r="F664" s="13">
        <v>168.62458571994404</v>
      </c>
      <c r="G664" s="13">
        <v>176.8765661538061</v>
      </c>
      <c r="H664" s="13">
        <v>180.06667248423815</v>
      </c>
      <c r="I664" s="13">
        <v>178.08964569</v>
      </c>
      <c r="J664" s="13">
        <v>221.86802197</v>
      </c>
      <c r="K664" s="13">
        <v>292.30769524747956</v>
      </c>
      <c r="L664" s="13">
        <v>296.5383878973193</v>
      </c>
      <c r="M664" s="13">
        <v>281.02816064596698</v>
      </c>
      <c r="N664" s="13">
        <v>258.89255240031702</v>
      </c>
      <c r="O664" s="13">
        <v>272.65553444207075</v>
      </c>
      <c r="P664" s="13">
        <v>282.91975518158921</v>
      </c>
      <c r="Q664" s="13">
        <v>252.7580738870727</v>
      </c>
      <c r="R664" s="13">
        <v>278.60041688995807</v>
      </c>
      <c r="S664" s="7" t="s">
        <v>37</v>
      </c>
    </row>
    <row r="665" spans="1:19" s="4" customFormat="1">
      <c r="A665" s="6" t="s">
        <v>38</v>
      </c>
      <c r="B665" s="12">
        <v>17.146177843452655</v>
      </c>
      <c r="C665" s="12">
        <v>16.609093254413562</v>
      </c>
      <c r="D665" s="12">
        <v>16.403481090861533</v>
      </c>
      <c r="E665" s="12">
        <v>18.232810233364074</v>
      </c>
      <c r="F665" s="12">
        <v>17.191035135388013</v>
      </c>
      <c r="G665" s="12">
        <v>15.713317623181627</v>
      </c>
      <c r="H665" s="12">
        <v>15.5324500658572</v>
      </c>
      <c r="I665" s="12">
        <v>24.708644979999999</v>
      </c>
      <c r="J665" s="12">
        <v>14.52614702</v>
      </c>
      <c r="K665" s="12">
        <v>10.439390439077947</v>
      </c>
      <c r="L665" s="12">
        <v>25.970154831382459</v>
      </c>
      <c r="M665" s="12">
        <v>87.972110646977896</v>
      </c>
      <c r="N665" s="12">
        <v>69.702416733902368</v>
      </c>
      <c r="O665" s="12">
        <v>31.584388000782159</v>
      </c>
      <c r="P665" s="12">
        <v>52.11404614454009</v>
      </c>
      <c r="Q665" s="12">
        <v>43.298418992560201</v>
      </c>
      <c r="R665" s="12">
        <v>32.984592155446578</v>
      </c>
      <c r="S665" s="6" t="s">
        <v>39</v>
      </c>
    </row>
    <row r="666" spans="1:19" s="4" customFormat="1">
      <c r="A666" s="19" t="s">
        <v>48</v>
      </c>
      <c r="B666" s="20">
        <f t="shared" ref="B666:R666" si="57">SUM(B648:B665)-B648-B651</f>
        <v>26488.74161187742</v>
      </c>
      <c r="C666" s="20">
        <f t="shared" si="57"/>
        <v>28936.152588642362</v>
      </c>
      <c r="D666" s="20">
        <f t="shared" si="57"/>
        <v>26876.068604754026</v>
      </c>
      <c r="E666" s="20">
        <f t="shared" si="57"/>
        <v>27219.525345026002</v>
      </c>
      <c r="F666" s="20">
        <f t="shared" si="57"/>
        <v>29078.304872374167</v>
      </c>
      <c r="G666" s="20">
        <f t="shared" si="57"/>
        <v>30103.802094656989</v>
      </c>
      <c r="H666" s="20">
        <f t="shared" si="57"/>
        <v>29037.30784347509</v>
      </c>
      <c r="I666" s="20">
        <f t="shared" si="57"/>
        <v>37597.544412679978</v>
      </c>
      <c r="J666" s="20">
        <f t="shared" si="57"/>
        <v>49700.905632320028</v>
      </c>
      <c r="K666" s="20">
        <f t="shared" si="57"/>
        <v>47422.057445207123</v>
      </c>
      <c r="L666" s="20">
        <f t="shared" si="57"/>
        <v>46527.353532158122</v>
      </c>
      <c r="M666" s="20">
        <f t="shared" si="57"/>
        <v>49915.93860460131</v>
      </c>
      <c r="N666" s="20">
        <f t="shared" si="57"/>
        <v>53317.92710528076</v>
      </c>
      <c r="O666" s="20">
        <f t="shared" si="57"/>
        <v>52502.391129921962</v>
      </c>
      <c r="P666" s="20">
        <f t="shared" si="57"/>
        <v>48555.65524114266</v>
      </c>
      <c r="Q666" s="20">
        <f t="shared" si="57"/>
        <v>48140.700192961005</v>
      </c>
      <c r="R666" s="20">
        <f t="shared" si="57"/>
        <v>52455.646283966475</v>
      </c>
      <c r="S666" s="19" t="s">
        <v>53</v>
      </c>
    </row>
    <row r="667" spans="1:19" s="4" customFormat="1">
      <c r="A667" s="22" t="s">
        <v>49</v>
      </c>
      <c r="B667" s="14">
        <f t="shared" ref="B667:R667" si="58">(SUM(B648:B665)-B648-B651)-B669</f>
        <v>-112.88768425175658</v>
      </c>
      <c r="C667" s="14">
        <f t="shared" si="58"/>
        <v>-20.300680484793702</v>
      </c>
      <c r="D667" s="14">
        <f t="shared" si="58"/>
        <v>-146.7962549144795</v>
      </c>
      <c r="E667" s="14">
        <f t="shared" si="58"/>
        <v>-107.83395714450307</v>
      </c>
      <c r="F667" s="14">
        <f t="shared" si="58"/>
        <v>-120.86644976564639</v>
      </c>
      <c r="G667" s="14">
        <f t="shared" si="58"/>
        <v>50.013615809697512</v>
      </c>
      <c r="H667" s="14">
        <f t="shared" si="58"/>
        <v>159.27835618085737</v>
      </c>
      <c r="I667" s="14">
        <f t="shared" si="58"/>
        <v>7.0998066803440452E-7</v>
      </c>
      <c r="J667" s="14">
        <f t="shared" si="58"/>
        <v>6.9002999225631356E-7</v>
      </c>
      <c r="K667" s="14">
        <f t="shared" si="58"/>
        <v>-15.25718180937838</v>
      </c>
      <c r="L667" s="14">
        <f t="shared" si="58"/>
        <v>-133.34502232617524</v>
      </c>
      <c r="M667" s="14">
        <f t="shared" si="58"/>
        <v>94.052755322030862</v>
      </c>
      <c r="N667" s="14">
        <f t="shared" si="58"/>
        <v>-46.891150290022779</v>
      </c>
      <c r="O667" s="14">
        <f t="shared" si="58"/>
        <v>-376.82928329421702</v>
      </c>
      <c r="P667" s="14">
        <f t="shared" si="58"/>
        <v>-1518.3893299100091</v>
      </c>
      <c r="Q667" s="14">
        <f t="shared" si="58"/>
        <v>-1342.6678246937954</v>
      </c>
      <c r="R667" s="14">
        <f t="shared" si="58"/>
        <v>-1470.7447313013981</v>
      </c>
      <c r="S667" s="22" t="s">
        <v>54</v>
      </c>
    </row>
    <row r="668" spans="1:19" s="4" customFormat="1">
      <c r="A668" s="23" t="s">
        <v>50</v>
      </c>
      <c r="B668" s="24">
        <f t="shared" ref="B668:R668" si="59">100*((SUM(B648:B665)-B648-B651)-B669)/B669</f>
        <v>-0.42436379740162367</v>
      </c>
      <c r="C668" s="24">
        <f t="shared" si="59"/>
        <v>-7.0107620902722628E-2</v>
      </c>
      <c r="D668" s="24">
        <f t="shared" si="59"/>
        <v>-0.54322980067732274</v>
      </c>
      <c r="E668" s="24">
        <f t="shared" si="59"/>
        <v>-0.39460072212662806</v>
      </c>
      <c r="F668" s="24">
        <f t="shared" si="59"/>
        <v>-0.41393794512928972</v>
      </c>
      <c r="G668" s="24">
        <f t="shared" si="59"/>
        <v>0.16641368140625104</v>
      </c>
      <c r="H668" s="24">
        <f t="shared" si="59"/>
        <v>0.55155548702149759</v>
      </c>
      <c r="I668" s="24">
        <f t="shared" si="59"/>
        <v>1.8883697835552438E-9</v>
      </c>
      <c r="J668" s="24">
        <f t="shared" si="59"/>
        <v>1.3883650277333653E-9</v>
      </c>
      <c r="K668" s="24">
        <f t="shared" si="59"/>
        <v>-3.2162827785131645E-2</v>
      </c>
      <c r="L668" s="24">
        <f t="shared" si="59"/>
        <v>-0.2857758808957227</v>
      </c>
      <c r="M668" s="24">
        <f t="shared" si="59"/>
        <v>0.18877799127587908</v>
      </c>
      <c r="N668" s="24">
        <f t="shared" si="59"/>
        <v>-8.7869033986877274E-2</v>
      </c>
      <c r="O668" s="24">
        <f t="shared" si="59"/>
        <v>-0.71262261498854385</v>
      </c>
      <c r="P668" s="24">
        <f t="shared" si="59"/>
        <v>-3.0322881702824853</v>
      </c>
      <c r="Q668" s="24">
        <f t="shared" si="59"/>
        <v>-2.7133719439120534</v>
      </c>
      <c r="R668" s="24">
        <f t="shared" si="59"/>
        <v>-2.7273190428875438</v>
      </c>
      <c r="S668" s="23" t="s">
        <v>55</v>
      </c>
    </row>
    <row r="669" spans="1:19" s="4" customFormat="1">
      <c r="A669" s="19" t="s">
        <v>51</v>
      </c>
      <c r="B669" s="20">
        <v>26601.629296129177</v>
      </c>
      <c r="C669" s="20">
        <v>28956.453269127156</v>
      </c>
      <c r="D669" s="20">
        <v>27022.864859668505</v>
      </c>
      <c r="E669" s="20">
        <v>27327.359302170506</v>
      </c>
      <c r="F669" s="20">
        <v>29199.171322139813</v>
      </c>
      <c r="G669" s="20">
        <v>30053.788478847291</v>
      </c>
      <c r="H669" s="20">
        <v>28878.029487294232</v>
      </c>
      <c r="I669" s="20">
        <v>37597.544411969997</v>
      </c>
      <c r="J669" s="20">
        <v>49700.905631629998</v>
      </c>
      <c r="K669" s="20">
        <v>47437.314627016502</v>
      </c>
      <c r="L669" s="20">
        <v>46660.698554484297</v>
      </c>
      <c r="M669" s="20">
        <v>49821.885849279279</v>
      </c>
      <c r="N669" s="20">
        <v>53364.818255570783</v>
      </c>
      <c r="O669" s="20">
        <v>52879.220413216179</v>
      </c>
      <c r="P669" s="20">
        <v>50074.044571052669</v>
      </c>
      <c r="Q669" s="20">
        <v>49483.3680176548</v>
      </c>
      <c r="R669" s="20">
        <v>53926.391015267873</v>
      </c>
      <c r="S669" s="19" t="s">
        <v>56</v>
      </c>
    </row>
    <row r="670" spans="1:19" s="28" customFormat="1">
      <c r="A670" s="21" t="s">
        <v>52</v>
      </c>
      <c r="B670" s="21"/>
      <c r="C670" s="21"/>
      <c r="D670" s="21"/>
      <c r="E670" s="21"/>
      <c r="F670" s="21"/>
      <c r="G670" s="21"/>
      <c r="H670" s="21"/>
      <c r="I670" s="21"/>
      <c r="J670" s="21"/>
      <c r="K670" s="21" t="s">
        <v>57</v>
      </c>
      <c r="L670" s="21"/>
      <c r="M670" s="21"/>
      <c r="N670" s="21"/>
      <c r="O670" s="21"/>
      <c r="P670" s="21"/>
      <c r="Q670" s="21"/>
      <c r="R670" s="21"/>
      <c r="S670" s="21"/>
    </row>
    <row r="671" spans="1:19" s="28" customFormat="1"/>
    <row r="672" spans="1:19" s="28" customFormat="1"/>
    <row r="673" spans="1:19" s="28" customFormat="1">
      <c r="A673" s="27" t="s">
        <v>0</v>
      </c>
      <c r="S673" s="29" t="s">
        <v>1</v>
      </c>
    </row>
    <row r="674" spans="1:19" s="28" customFormat="1"/>
    <row r="675" spans="1:19" s="28" customFormat="1">
      <c r="A675" s="27" t="s">
        <v>82</v>
      </c>
      <c r="I675" s="29" t="s">
        <v>2</v>
      </c>
      <c r="J675" s="27" t="s">
        <v>3</v>
      </c>
      <c r="S675" s="29" t="s">
        <v>83</v>
      </c>
    </row>
    <row r="676" spans="1:19">
      <c r="A676" s="2"/>
      <c r="B676" s="3">
        <v>1995</v>
      </c>
      <c r="C676" s="3">
        <v>1996</v>
      </c>
      <c r="D676" s="3">
        <v>1997</v>
      </c>
      <c r="E676" s="3">
        <v>1998</v>
      </c>
      <c r="F676" s="3">
        <v>1999</v>
      </c>
      <c r="G676" s="3">
        <v>2000</v>
      </c>
      <c r="H676" s="3">
        <v>2001</v>
      </c>
      <c r="I676" s="3">
        <v>2002</v>
      </c>
      <c r="J676" s="3">
        <v>2003</v>
      </c>
      <c r="K676" s="3">
        <v>2004</v>
      </c>
      <c r="L676" s="3">
        <v>2005</v>
      </c>
      <c r="M676" s="3">
        <v>2006</v>
      </c>
      <c r="N676" s="3">
        <v>2007</v>
      </c>
      <c r="O676" s="3">
        <v>2008</v>
      </c>
      <c r="P676" s="3">
        <v>2009</v>
      </c>
      <c r="Q676" s="3">
        <v>2010</v>
      </c>
      <c r="R676" s="3">
        <v>2011</v>
      </c>
      <c r="S676" s="2"/>
    </row>
    <row r="677" spans="1:19" s="4" customFormat="1">
      <c r="A677" s="25" t="s">
        <v>4</v>
      </c>
      <c r="B677" s="26">
        <v>2048.0545348400001</v>
      </c>
      <c r="C677" s="26">
        <v>2719.52359368</v>
      </c>
      <c r="D677" s="26">
        <v>2778.4160866500001</v>
      </c>
      <c r="E677" s="26">
        <v>3284.6913493400002</v>
      </c>
      <c r="F677" s="26">
        <v>2884.8646574099998</v>
      </c>
      <c r="G677" s="26">
        <v>3423.7463643900001</v>
      </c>
      <c r="H677" s="26">
        <v>2838.18505314</v>
      </c>
      <c r="I677" s="26">
        <v>2971.5166507600002</v>
      </c>
      <c r="J677" s="26">
        <v>3978.3099845800002</v>
      </c>
      <c r="K677" s="26">
        <v>3892.7354818200001</v>
      </c>
      <c r="L677" s="26">
        <v>4198.1426744299997</v>
      </c>
      <c r="M677" s="26">
        <v>5109.5520066700001</v>
      </c>
      <c r="N677" s="26">
        <v>5835.5012167900004</v>
      </c>
      <c r="O677" s="26">
        <v>7201.9270366999999</v>
      </c>
      <c r="P677" s="26">
        <v>6501.8387412399998</v>
      </c>
      <c r="Q677" s="26">
        <v>6562.6500771700003</v>
      </c>
      <c r="R677" s="26">
        <v>8496.7224486100004</v>
      </c>
      <c r="S677" s="25" t="s">
        <v>5</v>
      </c>
    </row>
    <row r="678" spans="1:19" s="4" customFormat="1">
      <c r="A678" s="6" t="s">
        <v>6</v>
      </c>
      <c r="B678" s="12">
        <v>1967.2973155899999</v>
      </c>
      <c r="C678" s="12">
        <v>2555.8358469099999</v>
      </c>
      <c r="D678" s="12">
        <v>2664.3922264600001</v>
      </c>
      <c r="E678" s="12">
        <v>3149.5278928900002</v>
      </c>
      <c r="F678" s="12">
        <v>2762.7690601499999</v>
      </c>
      <c r="G678" s="12">
        <v>3303.93127602</v>
      </c>
      <c r="H678" s="12">
        <v>2697.8076872299998</v>
      </c>
      <c r="I678" s="12">
        <v>2841.1045493199999</v>
      </c>
      <c r="J678" s="12">
        <v>3872.9253721800001</v>
      </c>
      <c r="K678" s="12">
        <v>3774.8657259900001</v>
      </c>
      <c r="L678" s="12">
        <v>4065.08201315</v>
      </c>
      <c r="M678" s="12">
        <v>4976.0604050399998</v>
      </c>
      <c r="N678" s="12">
        <v>5691.3774847699997</v>
      </c>
      <c r="O678" s="12">
        <v>7074.3125052400001</v>
      </c>
      <c r="P678" s="12">
        <v>6387.8152265899998</v>
      </c>
      <c r="Q678" s="12">
        <v>6424.3088126499997</v>
      </c>
      <c r="R678" s="12">
        <v>8353.89865173</v>
      </c>
      <c r="S678" s="6" t="s">
        <v>7</v>
      </c>
    </row>
    <row r="679" spans="1:19" s="4" customFormat="1">
      <c r="A679" s="7" t="s">
        <v>8</v>
      </c>
      <c r="B679" s="13">
        <v>80.757219120000002</v>
      </c>
      <c r="C679" s="13">
        <v>163.68774665000001</v>
      </c>
      <c r="D679" s="13">
        <v>114.02386007</v>
      </c>
      <c r="E679" s="13">
        <v>135.16345633</v>
      </c>
      <c r="F679" s="13">
        <v>122.09559711999999</v>
      </c>
      <c r="G679" s="13">
        <v>119.81508825</v>
      </c>
      <c r="H679" s="13">
        <v>140.37736577999999</v>
      </c>
      <c r="I679" s="13">
        <v>130.41210129999999</v>
      </c>
      <c r="J679" s="13">
        <v>105.38461225</v>
      </c>
      <c r="K679" s="13">
        <v>117.86975568</v>
      </c>
      <c r="L679" s="13">
        <v>133.06066114999999</v>
      </c>
      <c r="M679" s="13">
        <v>133.49160151000001</v>
      </c>
      <c r="N679" s="13">
        <v>144.12373187</v>
      </c>
      <c r="O679" s="13">
        <v>127.61453134</v>
      </c>
      <c r="P679" s="13">
        <v>114.02351455</v>
      </c>
      <c r="Q679" s="13">
        <v>138.34126441000001</v>
      </c>
      <c r="R679" s="13">
        <v>142.82379678000001</v>
      </c>
      <c r="S679" s="7" t="s">
        <v>9</v>
      </c>
    </row>
    <row r="680" spans="1:19" s="4" customFormat="1">
      <c r="A680" s="8" t="s">
        <v>10</v>
      </c>
      <c r="B680" s="14">
        <v>5592.1349624300001</v>
      </c>
      <c r="C680" s="14">
        <v>6170.6082346100002</v>
      </c>
      <c r="D680" s="14">
        <v>6576.3462585999996</v>
      </c>
      <c r="E680" s="14">
        <v>6860.6256883200003</v>
      </c>
      <c r="F680" s="14">
        <v>6851.9388331</v>
      </c>
      <c r="G680" s="14">
        <v>6963.4497051300004</v>
      </c>
      <c r="H680" s="14">
        <v>6553.0865436599997</v>
      </c>
      <c r="I680" s="14">
        <v>6947.5451830800002</v>
      </c>
      <c r="J680" s="14">
        <v>7699.9006581900003</v>
      </c>
      <c r="K680" s="14">
        <v>8325.23526399</v>
      </c>
      <c r="L680" s="14">
        <v>8665.6809946499998</v>
      </c>
      <c r="M680" s="14">
        <v>9496.7939140100007</v>
      </c>
      <c r="N680" s="14">
        <v>11203.29871972</v>
      </c>
      <c r="O680" s="14">
        <v>11060.21452596</v>
      </c>
      <c r="P680" s="14">
        <v>12921.018674000001</v>
      </c>
      <c r="Q680" s="14">
        <v>12815.90064396</v>
      </c>
      <c r="R680" s="14">
        <v>15394.17621435</v>
      </c>
      <c r="S680" s="8" t="s">
        <v>11</v>
      </c>
    </row>
    <row r="681" spans="1:19" s="4" customFormat="1">
      <c r="A681" s="7" t="s">
        <v>12</v>
      </c>
      <c r="B681" s="13">
        <v>67.220388970000002</v>
      </c>
      <c r="C681" s="13">
        <v>114.64664902</v>
      </c>
      <c r="D681" s="13">
        <v>110.56744578999999</v>
      </c>
      <c r="E681" s="13">
        <v>68.714615739999999</v>
      </c>
      <c r="F681" s="13">
        <v>79.465253829999995</v>
      </c>
      <c r="G681" s="13">
        <v>87.544219029999994</v>
      </c>
      <c r="H681" s="13">
        <v>46.650405720000002</v>
      </c>
      <c r="I681" s="13">
        <v>52.868128040000002</v>
      </c>
      <c r="J681" s="13">
        <v>81.931998699999994</v>
      </c>
      <c r="K681" s="13">
        <v>70.686010429999996</v>
      </c>
      <c r="L681" s="13">
        <v>40.818244329999999</v>
      </c>
      <c r="M681" s="13">
        <v>54.855442369999999</v>
      </c>
      <c r="N681" s="13">
        <v>194.18341466000001</v>
      </c>
      <c r="O681" s="13">
        <v>104.71499631</v>
      </c>
      <c r="P681" s="13">
        <v>99.637650359999995</v>
      </c>
      <c r="Q681" s="13">
        <v>130.07239362999999</v>
      </c>
      <c r="R681" s="13">
        <v>152.92418817999999</v>
      </c>
      <c r="S681" s="7" t="s">
        <v>13</v>
      </c>
    </row>
    <row r="682" spans="1:19" s="4" customFormat="1">
      <c r="A682" s="6" t="s">
        <v>14</v>
      </c>
      <c r="B682" s="12">
        <v>960.88015050000001</v>
      </c>
      <c r="C682" s="12">
        <v>919.63843223000003</v>
      </c>
      <c r="D682" s="12">
        <v>1050.9095471600001</v>
      </c>
      <c r="E682" s="12">
        <v>1074.1466877600001</v>
      </c>
      <c r="F682" s="12">
        <v>1059.79428407</v>
      </c>
      <c r="G682" s="12">
        <v>855.55136127000003</v>
      </c>
      <c r="H682" s="12">
        <v>868.08767116000001</v>
      </c>
      <c r="I682" s="12">
        <v>844.19309998999995</v>
      </c>
      <c r="J682" s="12">
        <v>1003.39767196</v>
      </c>
      <c r="K682" s="12">
        <v>862.40973873999997</v>
      </c>
      <c r="L682" s="12">
        <v>773.45276938999996</v>
      </c>
      <c r="M682" s="12">
        <v>851.39482224999995</v>
      </c>
      <c r="N682" s="12">
        <v>2178.5027784700001</v>
      </c>
      <c r="O682" s="12">
        <v>2309.50612589</v>
      </c>
      <c r="P682" s="12">
        <v>3388.2413139999999</v>
      </c>
      <c r="Q682" s="12">
        <v>3210.9226156200002</v>
      </c>
      <c r="R682" s="12">
        <v>5236.6993265399997</v>
      </c>
      <c r="S682" s="6" t="s">
        <v>15</v>
      </c>
    </row>
    <row r="683" spans="1:19" s="4" customFormat="1">
      <c r="A683" s="7" t="s">
        <v>16</v>
      </c>
      <c r="B683" s="13">
        <v>101.26256684000001</v>
      </c>
      <c r="C683" s="13">
        <v>115.05661829</v>
      </c>
      <c r="D683" s="13">
        <v>142.80568170000001</v>
      </c>
      <c r="E683" s="13">
        <v>184.23447234</v>
      </c>
      <c r="F683" s="13">
        <v>150.08020866999999</v>
      </c>
      <c r="G683" s="13">
        <v>159.84113155</v>
      </c>
      <c r="H683" s="13">
        <v>158.55803678000001</v>
      </c>
      <c r="I683" s="13">
        <v>160.98693388999999</v>
      </c>
      <c r="J683" s="13">
        <v>167.19894861</v>
      </c>
      <c r="K683" s="13">
        <v>192.37135497</v>
      </c>
      <c r="L683" s="13">
        <v>201.04254462</v>
      </c>
      <c r="M683" s="13">
        <v>214.77670255000001</v>
      </c>
      <c r="N683" s="13">
        <v>211.0899354</v>
      </c>
      <c r="O683" s="13">
        <v>202.43660954999999</v>
      </c>
      <c r="P683" s="13">
        <v>249.87866923000001</v>
      </c>
      <c r="Q683" s="13">
        <v>254.66088452</v>
      </c>
      <c r="R683" s="13">
        <v>241.62992911000001</v>
      </c>
      <c r="S683" s="7" t="s">
        <v>17</v>
      </c>
    </row>
    <row r="684" spans="1:19" s="4" customFormat="1">
      <c r="A684" s="6" t="s">
        <v>18</v>
      </c>
      <c r="B684" s="12">
        <v>643.61384054999996</v>
      </c>
      <c r="C684" s="12">
        <v>641.34155427999997</v>
      </c>
      <c r="D684" s="12">
        <v>606.72789695999995</v>
      </c>
      <c r="E684" s="12">
        <v>488.69913143999997</v>
      </c>
      <c r="F684" s="12">
        <v>387.12539464999998</v>
      </c>
      <c r="G684" s="12">
        <v>471.62826328</v>
      </c>
      <c r="H684" s="12">
        <v>339.32187752999999</v>
      </c>
      <c r="I684" s="12">
        <v>427.86044759999999</v>
      </c>
      <c r="J684" s="12">
        <v>533.50017585000001</v>
      </c>
      <c r="K684" s="12">
        <v>764.84701399000005</v>
      </c>
      <c r="L684" s="12">
        <v>611.38460481000004</v>
      </c>
      <c r="M684" s="12">
        <v>588.92202033000001</v>
      </c>
      <c r="N684" s="12">
        <v>631.75616365999997</v>
      </c>
      <c r="O684" s="12">
        <v>728.14794304999998</v>
      </c>
      <c r="P684" s="12">
        <v>1010.57339909</v>
      </c>
      <c r="Q684" s="12">
        <v>857.80919229000006</v>
      </c>
      <c r="R684" s="12">
        <v>926.85959602000003</v>
      </c>
      <c r="S684" s="6" t="s">
        <v>19</v>
      </c>
    </row>
    <row r="685" spans="1:19" s="4" customFormat="1" ht="60.75">
      <c r="A685" s="7" t="s">
        <v>20</v>
      </c>
      <c r="B685" s="13">
        <v>1068.32844699</v>
      </c>
      <c r="C685" s="13">
        <v>1319.86581761</v>
      </c>
      <c r="D685" s="13">
        <v>1436.1136308299999</v>
      </c>
      <c r="E685" s="13">
        <v>1462.7137343899999</v>
      </c>
      <c r="F685" s="13">
        <v>1466.8098550499999</v>
      </c>
      <c r="G685" s="13">
        <v>1471.0121108599999</v>
      </c>
      <c r="H685" s="13">
        <v>1175.6384374199999</v>
      </c>
      <c r="I685" s="13">
        <v>1216.16495616</v>
      </c>
      <c r="J685" s="13">
        <v>1383.86538174</v>
      </c>
      <c r="K685" s="13">
        <v>1416.7952792999999</v>
      </c>
      <c r="L685" s="13">
        <v>1565.0977953199999</v>
      </c>
      <c r="M685" s="13">
        <v>1937.5816275899999</v>
      </c>
      <c r="N685" s="13">
        <v>2062.8897166699999</v>
      </c>
      <c r="O685" s="13">
        <v>1961.8925200000001</v>
      </c>
      <c r="P685" s="13">
        <v>2246.1767913799999</v>
      </c>
      <c r="Q685" s="13">
        <v>2185.1907923099998</v>
      </c>
      <c r="R685" s="13">
        <v>2478.94803946</v>
      </c>
      <c r="S685" s="7" t="s">
        <v>21</v>
      </c>
    </row>
    <row r="686" spans="1:19" s="4" customFormat="1">
      <c r="A686" s="6" t="s">
        <v>22</v>
      </c>
      <c r="B686" s="12">
        <v>3.3912825199999999</v>
      </c>
      <c r="C686" s="12">
        <v>3.79773665</v>
      </c>
      <c r="D686" s="12">
        <v>12.361919329999999</v>
      </c>
      <c r="E686" s="12">
        <v>44.528327140000002</v>
      </c>
      <c r="F686" s="12">
        <v>47.432084750000001</v>
      </c>
      <c r="G686" s="12">
        <v>49.68634101</v>
      </c>
      <c r="H686" s="12">
        <v>43.072805610000003</v>
      </c>
      <c r="I686" s="12">
        <v>36.449740859999999</v>
      </c>
      <c r="J686" s="12">
        <v>52.862432159999997</v>
      </c>
      <c r="K686" s="12">
        <v>104.90801141999999</v>
      </c>
      <c r="L686" s="12">
        <v>115.21929021</v>
      </c>
      <c r="M686" s="12">
        <v>99.604666699999996</v>
      </c>
      <c r="N686" s="12">
        <v>124.99421826</v>
      </c>
      <c r="O686" s="12">
        <v>99.050604509999999</v>
      </c>
      <c r="P686" s="12">
        <v>69.190931109999994</v>
      </c>
      <c r="Q686" s="12">
        <v>64.096876559999998</v>
      </c>
      <c r="R686" s="12">
        <v>49.932052169999999</v>
      </c>
      <c r="S686" s="6" t="s">
        <v>23</v>
      </c>
    </row>
    <row r="687" spans="1:19" s="4" customFormat="1">
      <c r="A687" s="7" t="s">
        <v>24</v>
      </c>
      <c r="B687" s="13">
        <v>245.83286002</v>
      </c>
      <c r="C687" s="13">
        <v>274.61547565000001</v>
      </c>
      <c r="D687" s="13">
        <v>267.72664218</v>
      </c>
      <c r="E687" s="13">
        <v>294.37581993999999</v>
      </c>
      <c r="F687" s="13">
        <v>327.4126235</v>
      </c>
      <c r="G687" s="13">
        <v>322.80289118000002</v>
      </c>
      <c r="H687" s="13">
        <v>371.13807092000002</v>
      </c>
      <c r="I687" s="13">
        <v>392.13014205000002</v>
      </c>
      <c r="J687" s="13">
        <v>385.43303178000002</v>
      </c>
      <c r="K687" s="13">
        <v>411.18954148</v>
      </c>
      <c r="L687" s="13">
        <v>401.25771523999998</v>
      </c>
      <c r="M687" s="13">
        <v>415.39904345000002</v>
      </c>
      <c r="N687" s="13">
        <v>420.85134933000001</v>
      </c>
      <c r="O687" s="13">
        <v>433.75702546000002</v>
      </c>
      <c r="P687" s="13">
        <v>444.73045567000003</v>
      </c>
      <c r="Q687" s="13">
        <v>467.03316567000002</v>
      </c>
      <c r="R687" s="13">
        <v>508.44281315000001</v>
      </c>
      <c r="S687" s="7" t="s">
        <v>25</v>
      </c>
    </row>
    <row r="688" spans="1:19" s="4" customFormat="1">
      <c r="A688" s="6" t="s">
        <v>26</v>
      </c>
      <c r="B688" s="12">
        <v>388.84326399000003</v>
      </c>
      <c r="C688" s="12">
        <v>501.90729449999998</v>
      </c>
      <c r="D688" s="12">
        <v>477.77936087</v>
      </c>
      <c r="E688" s="12">
        <v>492.84495387999999</v>
      </c>
      <c r="F688" s="12">
        <v>392.55821685000001</v>
      </c>
      <c r="G688" s="12">
        <v>384.17421884999999</v>
      </c>
      <c r="H688" s="12">
        <v>402.62727231999997</v>
      </c>
      <c r="I688" s="12">
        <v>431.22617458000002</v>
      </c>
      <c r="J688" s="12">
        <v>420.65364705000002</v>
      </c>
      <c r="K688" s="12">
        <v>487.28738633</v>
      </c>
      <c r="L688" s="12">
        <v>612.93478975999994</v>
      </c>
      <c r="M688" s="12">
        <v>841.60517304999996</v>
      </c>
      <c r="N688" s="12">
        <v>925.26487823000002</v>
      </c>
      <c r="O688" s="12">
        <v>939.11396449999995</v>
      </c>
      <c r="P688" s="12">
        <v>886.00640067999996</v>
      </c>
      <c r="Q688" s="12">
        <v>903.51944684</v>
      </c>
      <c r="R688" s="12">
        <v>984.72405093999998</v>
      </c>
      <c r="S688" s="6" t="s">
        <v>27</v>
      </c>
    </row>
    <row r="689" spans="1:19" s="4" customFormat="1" ht="40.5">
      <c r="A689" s="7" t="s">
        <v>28</v>
      </c>
      <c r="B689" s="13">
        <v>386.79135466000002</v>
      </c>
      <c r="C689" s="13">
        <v>461.55435512999998</v>
      </c>
      <c r="D689" s="13">
        <v>541.37077621000003</v>
      </c>
      <c r="E689" s="13">
        <v>649.07156321000002</v>
      </c>
      <c r="F689" s="13">
        <v>783.54504587999998</v>
      </c>
      <c r="G689" s="13">
        <v>807.76129117000005</v>
      </c>
      <c r="H689" s="13">
        <v>775.42245688000003</v>
      </c>
      <c r="I689" s="13">
        <v>884.50069883000003</v>
      </c>
      <c r="J689" s="13">
        <v>941.13580575000003</v>
      </c>
      <c r="K689" s="13">
        <v>907.49569427999995</v>
      </c>
      <c r="L689" s="13">
        <v>904.27229684999998</v>
      </c>
      <c r="M689" s="13">
        <v>951.25048031999995</v>
      </c>
      <c r="N689" s="13">
        <v>806.47073978000003</v>
      </c>
      <c r="O689" s="13">
        <v>784.79432812000005</v>
      </c>
      <c r="P689" s="13">
        <v>847.97053363999999</v>
      </c>
      <c r="Q689" s="13">
        <v>815.09903043999998</v>
      </c>
      <c r="R689" s="13">
        <v>793.03312053000002</v>
      </c>
      <c r="S689" s="7" t="s">
        <v>29</v>
      </c>
    </row>
    <row r="690" spans="1:19" s="4" customFormat="1" ht="40.5">
      <c r="A690" s="6" t="s">
        <v>30</v>
      </c>
      <c r="B690" s="12">
        <v>598.62295151000001</v>
      </c>
      <c r="C690" s="12">
        <v>671.54190516999995</v>
      </c>
      <c r="D690" s="12">
        <v>690.86136897999995</v>
      </c>
      <c r="E690" s="12">
        <v>772.06679310000004</v>
      </c>
      <c r="F690" s="12">
        <v>847.48175077999997</v>
      </c>
      <c r="G690" s="12">
        <v>1003.31985198</v>
      </c>
      <c r="H690" s="12">
        <v>975.21646371999998</v>
      </c>
      <c r="I690" s="12">
        <v>1047.96199166</v>
      </c>
      <c r="J690" s="12">
        <v>1182.00721107</v>
      </c>
      <c r="K690" s="12">
        <v>1311.7082662099999</v>
      </c>
      <c r="L690" s="12">
        <v>1373.2659791000001</v>
      </c>
      <c r="M690" s="12">
        <v>1355.2587026399999</v>
      </c>
      <c r="N690" s="12">
        <v>1292.77019277</v>
      </c>
      <c r="O690" s="12">
        <v>975.61681238000006</v>
      </c>
      <c r="P690" s="12">
        <v>1009.41397306</v>
      </c>
      <c r="Q690" s="12">
        <v>1206.0455277599999</v>
      </c>
      <c r="R690" s="12">
        <v>1366.5974138399999</v>
      </c>
      <c r="S690" s="6" t="s">
        <v>31</v>
      </c>
    </row>
    <row r="691" spans="1:19" s="4" customFormat="1">
      <c r="A691" s="7" t="s">
        <v>32</v>
      </c>
      <c r="B691" s="13">
        <v>851.69650763000004</v>
      </c>
      <c r="C691" s="13">
        <v>882.93177486000002</v>
      </c>
      <c r="D691" s="13">
        <v>951.81810553000003</v>
      </c>
      <c r="E691" s="13">
        <v>1010.2644855999999</v>
      </c>
      <c r="F691" s="13">
        <v>973.77630597999996</v>
      </c>
      <c r="G691" s="13">
        <v>1006.2432740199999</v>
      </c>
      <c r="H691" s="13">
        <v>1013.51388593</v>
      </c>
      <c r="I691" s="13">
        <v>1035.1415153099999</v>
      </c>
      <c r="J691" s="13">
        <v>1102.1469515700001</v>
      </c>
      <c r="K691" s="13">
        <v>1257.33298876</v>
      </c>
      <c r="L691" s="13">
        <v>1485.4436291899999</v>
      </c>
      <c r="M691" s="13">
        <v>1628.0271237899999</v>
      </c>
      <c r="N691" s="13">
        <v>1792.6455731200001</v>
      </c>
      <c r="O691" s="13">
        <v>1910.5643663400001</v>
      </c>
      <c r="P691" s="13">
        <v>1988.3363081299999</v>
      </c>
      <c r="Q691" s="13">
        <v>2099.56028225</v>
      </c>
      <c r="R691" s="13">
        <v>2005.65337755</v>
      </c>
      <c r="S691" s="7" t="s">
        <v>33</v>
      </c>
    </row>
    <row r="692" spans="1:19" s="4" customFormat="1">
      <c r="A692" s="6" t="s">
        <v>34</v>
      </c>
      <c r="B692" s="12">
        <v>194.43797531999999</v>
      </c>
      <c r="C692" s="12">
        <v>172.42832795000001</v>
      </c>
      <c r="D692" s="12">
        <v>191.99478819000001</v>
      </c>
      <c r="E692" s="12">
        <v>218.67940498999999</v>
      </c>
      <c r="F692" s="12">
        <v>229.68171186000001</v>
      </c>
      <c r="G692" s="12">
        <v>231.13491404999999</v>
      </c>
      <c r="H692" s="12">
        <v>263.96732096</v>
      </c>
      <c r="I692" s="12">
        <v>298.23582564999998</v>
      </c>
      <c r="J692" s="12">
        <v>302.61681505000001</v>
      </c>
      <c r="K692" s="12">
        <v>359.82586211</v>
      </c>
      <c r="L692" s="12">
        <v>389.21754566999999</v>
      </c>
      <c r="M692" s="12">
        <v>339.55576225999999</v>
      </c>
      <c r="N692" s="12">
        <v>360.37971801999998</v>
      </c>
      <c r="O692" s="12">
        <v>388.91866787999999</v>
      </c>
      <c r="P692" s="12">
        <v>445.14172268999999</v>
      </c>
      <c r="Q692" s="12">
        <v>405.19413682999999</v>
      </c>
      <c r="R692" s="12">
        <v>420.84746552000001</v>
      </c>
      <c r="S692" s="6" t="s">
        <v>35</v>
      </c>
    </row>
    <row r="693" spans="1:19" s="4" customFormat="1" ht="40.5">
      <c r="A693" s="7" t="s">
        <v>36</v>
      </c>
      <c r="B693" s="13">
        <v>72.299626840000002</v>
      </c>
      <c r="C693" s="13">
        <v>81.590300889999995</v>
      </c>
      <c r="D693" s="13">
        <v>84.944318039999999</v>
      </c>
      <c r="E693" s="13">
        <v>90.100892490000007</v>
      </c>
      <c r="F693" s="13">
        <v>96.008425799999998</v>
      </c>
      <c r="G693" s="13">
        <v>100.69282339</v>
      </c>
      <c r="H693" s="13">
        <v>108.91375358000001</v>
      </c>
      <c r="I693" s="13">
        <v>111.87751634</v>
      </c>
      <c r="J693" s="13">
        <v>128.06617481999999</v>
      </c>
      <c r="K693" s="13">
        <v>158.92431941000001</v>
      </c>
      <c r="L693" s="13">
        <v>187.2613681</v>
      </c>
      <c r="M693" s="13">
        <v>187.14369733999999</v>
      </c>
      <c r="N693" s="13">
        <v>176.01446731999999</v>
      </c>
      <c r="O693" s="13">
        <v>187.91542770999999</v>
      </c>
      <c r="P693" s="13">
        <v>200.77754267</v>
      </c>
      <c r="Q693" s="13">
        <v>190.82708557999999</v>
      </c>
      <c r="R693" s="13">
        <v>212.01922666999999</v>
      </c>
      <c r="S693" s="7" t="s">
        <v>37</v>
      </c>
    </row>
    <row r="694" spans="1:19" s="4" customFormat="1">
      <c r="A694" s="6" t="s">
        <v>38</v>
      </c>
      <c r="B694" s="12">
        <v>8.9137455800000005</v>
      </c>
      <c r="C694" s="12">
        <v>9.6919918900000006</v>
      </c>
      <c r="D694" s="12">
        <v>10.364776279999999</v>
      </c>
      <c r="E694" s="12">
        <v>10.18480576</v>
      </c>
      <c r="F694" s="12">
        <v>10.767670880000001</v>
      </c>
      <c r="G694" s="12">
        <v>12.05701298</v>
      </c>
      <c r="H694" s="12">
        <v>10.95808457</v>
      </c>
      <c r="I694" s="12">
        <v>7.9480115099999997</v>
      </c>
      <c r="J694" s="12">
        <v>15.08441154</v>
      </c>
      <c r="K694" s="12">
        <v>19.453795960000001</v>
      </c>
      <c r="L694" s="12">
        <v>5.0124215400000001</v>
      </c>
      <c r="M694" s="12">
        <v>31.418648749999999</v>
      </c>
      <c r="N694" s="12">
        <v>25.485573380000002</v>
      </c>
      <c r="O694" s="12">
        <v>33.785133620000003</v>
      </c>
      <c r="P694" s="12">
        <v>34.942981660000001</v>
      </c>
      <c r="Q694" s="12">
        <v>25.869213080000002</v>
      </c>
      <c r="R694" s="12">
        <v>15.86561405</v>
      </c>
      <c r="S694" s="6" t="s">
        <v>39</v>
      </c>
    </row>
    <row r="695" spans="1:19" s="4" customFormat="1">
      <c r="A695" s="17" t="s">
        <v>40</v>
      </c>
      <c r="B695" s="18">
        <f t="shared" ref="B695:R695" si="60">SUM(B677:B694)-B677-B680</f>
        <v>7640.1894966299969</v>
      </c>
      <c r="C695" s="18">
        <f t="shared" si="60"/>
        <v>8890.1318276800012</v>
      </c>
      <c r="D695" s="18">
        <f t="shared" si="60"/>
        <v>9354.7623445799982</v>
      </c>
      <c r="E695" s="18">
        <f t="shared" si="60"/>
        <v>10145.317037000008</v>
      </c>
      <c r="F695" s="18">
        <f t="shared" si="60"/>
        <v>9736.8034898199985</v>
      </c>
      <c r="G695" s="18">
        <f t="shared" si="60"/>
        <v>10387.196068889998</v>
      </c>
      <c r="H695" s="18">
        <f t="shared" si="60"/>
        <v>9391.2715961099984</v>
      </c>
      <c r="I695" s="18">
        <f t="shared" si="60"/>
        <v>9919.0618330899997</v>
      </c>
      <c r="J695" s="18">
        <f t="shared" si="60"/>
        <v>11678.210642080005</v>
      </c>
      <c r="K695" s="18">
        <f t="shared" si="60"/>
        <v>12217.970745060002</v>
      </c>
      <c r="L695" s="18">
        <f t="shared" si="60"/>
        <v>12863.823668429988</v>
      </c>
      <c r="M695" s="18">
        <f t="shared" si="60"/>
        <v>14606.345919940004</v>
      </c>
      <c r="N695" s="18">
        <f t="shared" si="60"/>
        <v>17038.799935709998</v>
      </c>
      <c r="O695" s="18">
        <f t="shared" si="60"/>
        <v>18262.141561900004</v>
      </c>
      <c r="P695" s="18">
        <f t="shared" si="60"/>
        <v>19422.857414510006</v>
      </c>
      <c r="Q695" s="18">
        <f t="shared" si="60"/>
        <v>19378.550720439998</v>
      </c>
      <c r="R695" s="18">
        <f t="shared" si="60"/>
        <v>23890.898662240012</v>
      </c>
      <c r="S695" s="17" t="s">
        <v>43</v>
      </c>
    </row>
    <row r="696" spans="1:19" s="4" customFormat="1">
      <c r="A696" s="9" t="s">
        <v>41</v>
      </c>
      <c r="B696" s="15">
        <f t="shared" ref="B696:R696" si="61">(SUM(B677:B694)-B677-B680)*1000/B697</f>
        <v>24896.511230837546</v>
      </c>
      <c r="C696" s="15">
        <f t="shared" si="61"/>
        <v>28945.987850787478</v>
      </c>
      <c r="D696" s="15">
        <f t="shared" si="61"/>
        <v>30328.186289226633</v>
      </c>
      <c r="E696" s="15">
        <f t="shared" si="61"/>
        <v>32807.801104459766</v>
      </c>
      <c r="F696" s="15">
        <f t="shared" si="61"/>
        <v>31403.779086311843</v>
      </c>
      <c r="G696" s="15">
        <f t="shared" si="61"/>
        <v>33453.019696844771</v>
      </c>
      <c r="H696" s="15">
        <f t="shared" si="61"/>
        <v>30127.36341419676</v>
      </c>
      <c r="I696" s="15">
        <f t="shared" si="61"/>
        <v>31700.117394496054</v>
      </c>
      <c r="J696" s="15">
        <f t="shared" si="61"/>
        <v>37208.6990001179</v>
      </c>
      <c r="K696" s="15">
        <f t="shared" si="61"/>
        <v>38833.068719440111</v>
      </c>
      <c r="L696" s="15">
        <f t="shared" si="61"/>
        <v>40775.143014276524</v>
      </c>
      <c r="M696" s="15">
        <f t="shared" si="61"/>
        <v>46191.332198890639</v>
      </c>
      <c r="N696" s="15">
        <f t="shared" si="61"/>
        <v>53701.199649877555</v>
      </c>
      <c r="O696" s="15">
        <f t="shared" si="61"/>
        <v>57357.413383188039</v>
      </c>
      <c r="P696" s="15">
        <f t="shared" si="61"/>
        <v>60795.221655534013</v>
      </c>
      <c r="Q696" s="15">
        <f t="shared" si="61"/>
        <v>60458.214946712906</v>
      </c>
      <c r="R696" s="15">
        <f t="shared" si="61"/>
        <v>74386.617333516027</v>
      </c>
      <c r="S696" s="9" t="s">
        <v>44</v>
      </c>
    </row>
    <row r="697" spans="1:19" s="4" customFormat="1">
      <c r="A697" s="10" t="s">
        <v>42</v>
      </c>
      <c r="B697" s="16">
        <v>306.87791657999998</v>
      </c>
      <c r="C697" s="16">
        <v>307.12829264999999</v>
      </c>
      <c r="D697" s="16">
        <v>308.45109745000002</v>
      </c>
      <c r="E697" s="16">
        <v>309.23489826999997</v>
      </c>
      <c r="F697" s="16">
        <v>310.05196740999997</v>
      </c>
      <c r="G697" s="16">
        <v>310.50099999999998</v>
      </c>
      <c r="H697" s="16">
        <v>311.71899999999999</v>
      </c>
      <c r="I697" s="16">
        <v>312.90300000000002</v>
      </c>
      <c r="J697" s="16">
        <v>313.85700000000003</v>
      </c>
      <c r="K697" s="16">
        <v>314.62799999999999</v>
      </c>
      <c r="L697" s="16">
        <v>315.48200000000003</v>
      </c>
      <c r="M697" s="16">
        <v>316.214</v>
      </c>
      <c r="N697" s="16">
        <v>317.28899999999999</v>
      </c>
      <c r="O697" s="16">
        <v>318.392</v>
      </c>
      <c r="P697" s="16">
        <v>319.48</v>
      </c>
      <c r="Q697" s="16">
        <v>320.52800000000002</v>
      </c>
      <c r="R697" s="16">
        <v>321.17200000000003</v>
      </c>
      <c r="S697" s="10" t="s">
        <v>45</v>
      </c>
    </row>
    <row r="698" spans="1:19" s="28" customFormat="1"/>
    <row r="699" spans="1:19" s="28" customFormat="1"/>
    <row r="700" spans="1:19" s="28" customFormat="1">
      <c r="A700" s="27" t="s">
        <v>46</v>
      </c>
      <c r="S700" s="29" t="s">
        <v>47</v>
      </c>
    </row>
    <row r="701" spans="1:19" s="28" customFormat="1"/>
    <row r="702" spans="1:19" s="28" customFormat="1">
      <c r="A702" s="27" t="s">
        <v>82</v>
      </c>
      <c r="I702" s="29" t="s">
        <v>2</v>
      </c>
      <c r="J702" s="27" t="s">
        <v>3</v>
      </c>
      <c r="S702" s="29" t="s">
        <v>83</v>
      </c>
    </row>
    <row r="703" spans="1:19">
      <c r="A703" s="2"/>
      <c r="B703" s="3">
        <v>1995</v>
      </c>
      <c r="C703" s="3">
        <v>1996</v>
      </c>
      <c r="D703" s="3">
        <v>1997</v>
      </c>
      <c r="E703" s="3">
        <v>1998</v>
      </c>
      <c r="F703" s="3">
        <v>1999</v>
      </c>
      <c r="G703" s="3">
        <v>2000</v>
      </c>
      <c r="H703" s="3">
        <v>2001</v>
      </c>
      <c r="I703" s="3">
        <v>2002</v>
      </c>
      <c r="J703" s="3">
        <v>2003</v>
      </c>
      <c r="K703" s="3">
        <v>2004</v>
      </c>
      <c r="L703" s="3">
        <v>2005</v>
      </c>
      <c r="M703" s="3">
        <v>2006</v>
      </c>
      <c r="N703" s="3">
        <v>2007</v>
      </c>
      <c r="O703" s="3">
        <v>2008</v>
      </c>
      <c r="P703" s="3">
        <v>2009</v>
      </c>
      <c r="Q703" s="3">
        <v>2010</v>
      </c>
      <c r="R703" s="3">
        <v>2011</v>
      </c>
      <c r="S703" s="2"/>
    </row>
    <row r="704" spans="1:19" s="4" customFormat="1">
      <c r="A704" s="5" t="s">
        <v>4</v>
      </c>
      <c r="B704" s="11">
        <v>2348.5890920105676</v>
      </c>
      <c r="C704" s="11">
        <v>2780.8144702951058</v>
      </c>
      <c r="D704" s="11">
        <v>2742.3061069191685</v>
      </c>
      <c r="E704" s="11">
        <v>2757.1879940861477</v>
      </c>
      <c r="F704" s="11">
        <v>3152.8487229100792</v>
      </c>
      <c r="G704" s="11">
        <v>4172.9800729840954</v>
      </c>
      <c r="H704" s="11">
        <v>3277.039933199213</v>
      </c>
      <c r="I704" s="11">
        <v>2971.5166507600002</v>
      </c>
      <c r="J704" s="11">
        <v>3945.5354517200003</v>
      </c>
      <c r="K704" s="11">
        <v>3515.6292233253203</v>
      </c>
      <c r="L704" s="11">
        <v>3255.2595518808625</v>
      </c>
      <c r="M704" s="11">
        <v>3744.2097438927294</v>
      </c>
      <c r="N704" s="11">
        <v>4124.2217494934894</v>
      </c>
      <c r="O704" s="11">
        <v>4062.1608515796156</v>
      </c>
      <c r="P704" s="11">
        <v>4081.4314883843313</v>
      </c>
      <c r="Q704" s="11">
        <v>3655.9550722943577</v>
      </c>
      <c r="R704" s="11">
        <v>4536.6485760304349</v>
      </c>
      <c r="S704" s="5" t="s">
        <v>5</v>
      </c>
    </row>
    <row r="705" spans="1:19" s="4" customFormat="1">
      <c r="A705" s="6" t="s">
        <v>6</v>
      </c>
      <c r="B705" s="12">
        <v>2246.2150037952406</v>
      </c>
      <c r="C705" s="12">
        <v>2606.7803733143855</v>
      </c>
      <c r="D705" s="12">
        <v>2616.3810848508006</v>
      </c>
      <c r="E705" s="12">
        <v>2630.8273341361682</v>
      </c>
      <c r="F705" s="12">
        <v>3033.3778935834134</v>
      </c>
      <c r="G705" s="12">
        <v>4064.949954636058</v>
      </c>
      <c r="H705" s="12">
        <v>3136.5907962722108</v>
      </c>
      <c r="I705" s="12">
        <v>2841.1045494599998</v>
      </c>
      <c r="J705" s="12">
        <v>3839.5986643200004</v>
      </c>
      <c r="K705" s="12">
        <v>3392.2670227447079</v>
      </c>
      <c r="L705" s="12">
        <v>3117.0853233956368</v>
      </c>
      <c r="M705" s="12">
        <v>3599.6023936612992</v>
      </c>
      <c r="N705" s="12">
        <v>3972.1974891616878</v>
      </c>
      <c r="O705" s="12">
        <v>3895.8850219166957</v>
      </c>
      <c r="P705" s="12">
        <v>3940.7177391830587</v>
      </c>
      <c r="Q705" s="12">
        <v>3507.0101995990476</v>
      </c>
      <c r="R705" s="12">
        <v>4358.7219969065218</v>
      </c>
      <c r="S705" s="6" t="s">
        <v>7</v>
      </c>
    </row>
    <row r="706" spans="1:19" s="4" customFormat="1">
      <c r="A706" s="7" t="s">
        <v>8</v>
      </c>
      <c r="B706" s="13">
        <v>110.23635858289404</v>
      </c>
      <c r="C706" s="13">
        <v>193.67134819353743</v>
      </c>
      <c r="D706" s="13">
        <v>137.97607898850964</v>
      </c>
      <c r="E706" s="13">
        <v>138.41957566446919</v>
      </c>
      <c r="F706" s="13">
        <v>127.60500840796659</v>
      </c>
      <c r="G706" s="13">
        <v>121.20643267903033</v>
      </c>
      <c r="H706" s="13">
        <v>140.90979454645961</v>
      </c>
      <c r="I706" s="13">
        <v>130.41210129999999</v>
      </c>
      <c r="J706" s="13">
        <v>105.93678740000001</v>
      </c>
      <c r="K706" s="13">
        <v>123.76673814246092</v>
      </c>
      <c r="L706" s="13">
        <v>142.58308562797666</v>
      </c>
      <c r="M706" s="13">
        <v>143.98639473570984</v>
      </c>
      <c r="N706" s="13">
        <v>147.7752171840325</v>
      </c>
      <c r="O706" s="13">
        <v>169.84934508419093</v>
      </c>
      <c r="P706" s="13">
        <v>106.97011893368743</v>
      </c>
      <c r="Q706" s="13">
        <v>130.64310912544178</v>
      </c>
      <c r="R706" s="13">
        <v>150.18107718041452</v>
      </c>
      <c r="S706" s="7" t="s">
        <v>9</v>
      </c>
    </row>
    <row r="707" spans="1:19" s="4" customFormat="1">
      <c r="A707" s="8" t="s">
        <v>10</v>
      </c>
      <c r="B707" s="14">
        <v>6438.5777266623254</v>
      </c>
      <c r="C707" s="14">
        <v>6863.8368031740665</v>
      </c>
      <c r="D707" s="14">
        <v>7015.1521834001842</v>
      </c>
      <c r="E707" s="14">
        <v>6930.552259004412</v>
      </c>
      <c r="F707" s="14">
        <v>7072.416390612063</v>
      </c>
      <c r="G707" s="14">
        <v>7132.6944811083731</v>
      </c>
      <c r="H707" s="14">
        <v>6651.3609211206467</v>
      </c>
      <c r="I707" s="14">
        <v>6947.5451830800002</v>
      </c>
      <c r="J707" s="14">
        <v>7563.8443479299995</v>
      </c>
      <c r="K707" s="14">
        <v>7766.4112990882777</v>
      </c>
      <c r="L707" s="14">
        <v>7872.4662461348698</v>
      </c>
      <c r="M707" s="14">
        <v>8111.1306354139469</v>
      </c>
      <c r="N707" s="14">
        <v>9816.9874316075657</v>
      </c>
      <c r="O707" s="14">
        <v>9317.404513506257</v>
      </c>
      <c r="P707" s="14">
        <v>9967.9659801996313</v>
      </c>
      <c r="Q707" s="14">
        <v>9539.4787142499335</v>
      </c>
      <c r="R707" s="14">
        <v>10828.589841219615</v>
      </c>
      <c r="S707" s="8" t="s">
        <v>11</v>
      </c>
    </row>
    <row r="708" spans="1:19" s="4" customFormat="1">
      <c r="A708" s="7" t="s">
        <v>12</v>
      </c>
      <c r="B708" s="13">
        <v>78.985872469628006</v>
      </c>
      <c r="C708" s="13">
        <v>132.73058979632276</v>
      </c>
      <c r="D708" s="13">
        <v>125.3335634737584</v>
      </c>
      <c r="E708" s="13">
        <v>74.324410693774226</v>
      </c>
      <c r="F708" s="13">
        <v>87.515099702702017</v>
      </c>
      <c r="G708" s="13">
        <v>95.004831156664466</v>
      </c>
      <c r="H708" s="13">
        <v>49.112202959414766</v>
      </c>
      <c r="I708" s="13">
        <v>52.868128040000002</v>
      </c>
      <c r="J708" s="13">
        <v>80.570848089999998</v>
      </c>
      <c r="K708" s="13">
        <v>67.607077374500562</v>
      </c>
      <c r="L708" s="13">
        <v>40.489506711264539</v>
      </c>
      <c r="M708" s="13">
        <v>52.025319294783692</v>
      </c>
      <c r="N708" s="13">
        <v>93.657002042753575</v>
      </c>
      <c r="O708" s="13">
        <v>51.662381096497533</v>
      </c>
      <c r="P708" s="13">
        <v>43.417001920355709</v>
      </c>
      <c r="Q708" s="13">
        <v>55.453624815251274</v>
      </c>
      <c r="R708" s="13">
        <v>69.082677083630713</v>
      </c>
      <c r="S708" s="7" t="s">
        <v>13</v>
      </c>
    </row>
    <row r="709" spans="1:19" s="4" customFormat="1">
      <c r="A709" s="6" t="s">
        <v>14</v>
      </c>
      <c r="B709" s="12">
        <v>1129.8394846232245</v>
      </c>
      <c r="C709" s="12">
        <v>1055.162755908611</v>
      </c>
      <c r="D709" s="12">
        <v>1174.4518896168497</v>
      </c>
      <c r="E709" s="12">
        <v>1049.6300000979224</v>
      </c>
      <c r="F709" s="12">
        <v>1134.7446547933248</v>
      </c>
      <c r="G709" s="12">
        <v>883.69282785570124</v>
      </c>
      <c r="H709" s="12">
        <v>853.7563544117404</v>
      </c>
      <c r="I709" s="12">
        <v>844.19310026000005</v>
      </c>
      <c r="J709" s="12">
        <v>909.09486471000014</v>
      </c>
      <c r="K709" s="12">
        <v>750.78145926537229</v>
      </c>
      <c r="L709" s="12">
        <v>751.96368606936267</v>
      </c>
      <c r="M709" s="12">
        <v>766.88851290021239</v>
      </c>
      <c r="N709" s="12">
        <v>2521.257025010575</v>
      </c>
      <c r="O709" s="12">
        <v>2641.9244594956558</v>
      </c>
      <c r="P709" s="12">
        <v>2879.7093594142561</v>
      </c>
      <c r="Q709" s="12">
        <v>2499.5866147178253</v>
      </c>
      <c r="R709" s="12">
        <v>3691.1449950649467</v>
      </c>
      <c r="S709" s="6" t="s">
        <v>15</v>
      </c>
    </row>
    <row r="710" spans="1:19" s="4" customFormat="1">
      <c r="A710" s="7" t="s">
        <v>16</v>
      </c>
      <c r="B710" s="13">
        <v>102.92357297560308</v>
      </c>
      <c r="C710" s="13">
        <v>119.98158740959126</v>
      </c>
      <c r="D710" s="13">
        <v>142.24518770118434</v>
      </c>
      <c r="E710" s="13">
        <v>157.23046888877292</v>
      </c>
      <c r="F710" s="13">
        <v>141.44810307663172</v>
      </c>
      <c r="G710" s="13">
        <v>156.25858614933603</v>
      </c>
      <c r="H710" s="13">
        <v>159.37357281426213</v>
      </c>
      <c r="I710" s="13">
        <v>160.9869339</v>
      </c>
      <c r="J710" s="13">
        <v>158.74349331000002</v>
      </c>
      <c r="K710" s="13">
        <v>169.14847822374887</v>
      </c>
      <c r="L710" s="13">
        <v>178.85072991188665</v>
      </c>
      <c r="M710" s="13">
        <v>179.16704358299407</v>
      </c>
      <c r="N710" s="13">
        <v>189.23426033568774</v>
      </c>
      <c r="O710" s="13">
        <v>200.23399474863677</v>
      </c>
      <c r="P710" s="13">
        <v>228.59894904192936</v>
      </c>
      <c r="Q710" s="13">
        <v>242.16541598790801</v>
      </c>
      <c r="R710" s="13">
        <v>236.89930839541674</v>
      </c>
      <c r="S710" s="7" t="s">
        <v>17</v>
      </c>
    </row>
    <row r="711" spans="1:19" s="4" customFormat="1">
      <c r="A711" s="6" t="s">
        <v>18</v>
      </c>
      <c r="B711" s="12">
        <v>781.72365076587027</v>
      </c>
      <c r="C711" s="12">
        <v>740.10961397743483</v>
      </c>
      <c r="D711" s="12">
        <v>662.43839082092222</v>
      </c>
      <c r="E711" s="12">
        <v>508.61897455669572</v>
      </c>
      <c r="F711" s="12">
        <v>402.64870903250556</v>
      </c>
      <c r="G711" s="12">
        <v>487.18313285996311</v>
      </c>
      <c r="H711" s="12">
        <v>346.26569243070253</v>
      </c>
      <c r="I711" s="12">
        <v>427.86044760999999</v>
      </c>
      <c r="J711" s="12">
        <v>524.32493565000004</v>
      </c>
      <c r="K711" s="12">
        <v>725.8472756060396</v>
      </c>
      <c r="L711" s="12">
        <v>553.36261335704637</v>
      </c>
      <c r="M711" s="12">
        <v>488.09689709901983</v>
      </c>
      <c r="N711" s="12">
        <v>508.71645238799493</v>
      </c>
      <c r="O711" s="12">
        <v>541.51839775973622</v>
      </c>
      <c r="P711" s="12">
        <v>778.09550756693511</v>
      </c>
      <c r="Q711" s="12">
        <v>644.66126480246658</v>
      </c>
      <c r="R711" s="12">
        <v>665.96956556464716</v>
      </c>
      <c r="S711" s="6" t="s">
        <v>19</v>
      </c>
    </row>
    <row r="712" spans="1:19" s="4" customFormat="1" ht="60.75">
      <c r="A712" s="7" t="s">
        <v>20</v>
      </c>
      <c r="B712" s="13">
        <v>1223.0829261178746</v>
      </c>
      <c r="C712" s="13">
        <v>1443.4673057214407</v>
      </c>
      <c r="D712" s="13">
        <v>1439.0550732009485</v>
      </c>
      <c r="E712" s="13">
        <v>1380.1159879161871</v>
      </c>
      <c r="F712" s="13">
        <v>1461.981465970008</v>
      </c>
      <c r="G712" s="13">
        <v>1494.4554255799217</v>
      </c>
      <c r="H712" s="13">
        <v>1219.2488801748973</v>
      </c>
      <c r="I712" s="13">
        <v>1216.1649562</v>
      </c>
      <c r="J712" s="13">
        <v>1393.7231375700001</v>
      </c>
      <c r="K712" s="13">
        <v>1359.8209182594899</v>
      </c>
      <c r="L712" s="13">
        <v>1430.20108551305</v>
      </c>
      <c r="M712" s="13">
        <v>1708.1719276407232</v>
      </c>
      <c r="N712" s="13">
        <v>1776.7289803148878</v>
      </c>
      <c r="O712" s="13">
        <v>1579.2610938455914</v>
      </c>
      <c r="P712" s="13">
        <v>1618.8982145249977</v>
      </c>
      <c r="Q712" s="13">
        <v>1493.3110994968724</v>
      </c>
      <c r="R712" s="13">
        <v>1577.2216867325419</v>
      </c>
      <c r="S712" s="7" t="s">
        <v>21</v>
      </c>
    </row>
    <row r="713" spans="1:19" s="4" customFormat="1">
      <c r="A713" s="6" t="s">
        <v>22</v>
      </c>
      <c r="B713" s="12">
        <v>3.4758554185106645</v>
      </c>
      <c r="C713" s="12">
        <v>3.9326564782672393</v>
      </c>
      <c r="D713" s="12">
        <v>12.813237706844026</v>
      </c>
      <c r="E713" s="12">
        <v>47.465099491135838</v>
      </c>
      <c r="F713" s="12">
        <v>48.896935832345925</v>
      </c>
      <c r="G713" s="12">
        <v>51.100467132923328</v>
      </c>
      <c r="H713" s="12">
        <v>44.488485728983413</v>
      </c>
      <c r="I713" s="12">
        <v>36.44974088</v>
      </c>
      <c r="J713" s="12">
        <v>52.565831500000002</v>
      </c>
      <c r="K713" s="12">
        <v>105.55605907158971</v>
      </c>
      <c r="L713" s="12">
        <v>115.76386146146909</v>
      </c>
      <c r="M713" s="12">
        <v>99.785861159900307</v>
      </c>
      <c r="N713" s="12">
        <v>116.3826559960401</v>
      </c>
      <c r="O713" s="12">
        <v>86.315886516413229</v>
      </c>
      <c r="P713" s="12">
        <v>66.904100164171226</v>
      </c>
      <c r="Q713" s="12">
        <v>61.814579571273548</v>
      </c>
      <c r="R713" s="12">
        <v>48.682135703941221</v>
      </c>
      <c r="S713" s="6" t="s">
        <v>23</v>
      </c>
    </row>
    <row r="714" spans="1:19" s="4" customFormat="1">
      <c r="A714" s="7" t="s">
        <v>24</v>
      </c>
      <c r="B714" s="13">
        <v>274.9612278406363</v>
      </c>
      <c r="C714" s="13">
        <v>303.04758102230596</v>
      </c>
      <c r="D714" s="13">
        <v>287.63592099219244</v>
      </c>
      <c r="E714" s="13">
        <v>293.36785657265619</v>
      </c>
      <c r="F714" s="13">
        <v>321.25789544969103</v>
      </c>
      <c r="G714" s="13">
        <v>332.65484249790569</v>
      </c>
      <c r="H714" s="13">
        <v>369.93105362658781</v>
      </c>
      <c r="I714" s="13">
        <v>392.13014214999998</v>
      </c>
      <c r="J714" s="13">
        <v>383.19084678999997</v>
      </c>
      <c r="K714" s="13">
        <v>410.97412909691576</v>
      </c>
      <c r="L714" s="13">
        <v>405.34318705085224</v>
      </c>
      <c r="M714" s="13">
        <v>404.67697194969287</v>
      </c>
      <c r="N714" s="13">
        <v>400.23023566320023</v>
      </c>
      <c r="O714" s="13">
        <v>420.65277174660912</v>
      </c>
      <c r="P714" s="13">
        <v>407.96199156420442</v>
      </c>
      <c r="Q714" s="13">
        <v>432.94669924632143</v>
      </c>
      <c r="R714" s="13">
        <v>470.73001279675475</v>
      </c>
      <c r="S714" s="7" t="s">
        <v>25</v>
      </c>
    </row>
    <row r="715" spans="1:19" s="4" customFormat="1">
      <c r="A715" s="6" t="s">
        <v>26</v>
      </c>
      <c r="B715" s="12">
        <v>503.81806096065412</v>
      </c>
      <c r="C715" s="12">
        <v>613.97159135034838</v>
      </c>
      <c r="D715" s="12">
        <v>553.51668673203721</v>
      </c>
      <c r="E715" s="12">
        <v>528.14096613834283</v>
      </c>
      <c r="F715" s="12">
        <v>419.79471217491931</v>
      </c>
      <c r="G715" s="12">
        <v>404.12003359470214</v>
      </c>
      <c r="H715" s="12">
        <v>424.06111264464715</v>
      </c>
      <c r="I715" s="12">
        <v>431.22617463</v>
      </c>
      <c r="J715" s="12">
        <v>432.79900397999995</v>
      </c>
      <c r="K715" s="12">
        <v>449.26469830851465</v>
      </c>
      <c r="L715" s="12">
        <v>532.46425018774323</v>
      </c>
      <c r="M715" s="12">
        <v>628.71882653218768</v>
      </c>
      <c r="N715" s="12">
        <v>656.37305598779244</v>
      </c>
      <c r="O715" s="12">
        <v>628.02098766768347</v>
      </c>
      <c r="P715" s="12">
        <v>665.69276111559293</v>
      </c>
      <c r="Q715" s="12">
        <v>685.97642702290113</v>
      </c>
      <c r="R715" s="12">
        <v>712.43956250234862</v>
      </c>
      <c r="S715" s="6" t="s">
        <v>27</v>
      </c>
    </row>
    <row r="716" spans="1:19" s="4" customFormat="1" ht="40.5">
      <c r="A716" s="7" t="s">
        <v>28</v>
      </c>
      <c r="B716" s="13">
        <v>382.81545001284093</v>
      </c>
      <c r="C716" s="13">
        <v>441.71601242673808</v>
      </c>
      <c r="D716" s="13">
        <v>513.7089650320022</v>
      </c>
      <c r="E716" s="13">
        <v>619.17647495086544</v>
      </c>
      <c r="F716" s="13">
        <v>746.41582072182723</v>
      </c>
      <c r="G716" s="13">
        <v>770.78793436477144</v>
      </c>
      <c r="H716" s="13">
        <v>762.04159926957004</v>
      </c>
      <c r="I716" s="13">
        <v>884.50069885000005</v>
      </c>
      <c r="J716" s="13">
        <v>967.51566991000004</v>
      </c>
      <c r="K716" s="13">
        <v>963.01745298114008</v>
      </c>
      <c r="L716" s="13">
        <v>963.05254546117851</v>
      </c>
      <c r="M716" s="13">
        <v>1016.6553845853058</v>
      </c>
      <c r="N716" s="13">
        <v>868.68924943892819</v>
      </c>
      <c r="O716" s="13">
        <v>849.78867392126938</v>
      </c>
      <c r="P716" s="13">
        <v>909.97333838366046</v>
      </c>
      <c r="Q716" s="13">
        <v>865.23100006919481</v>
      </c>
      <c r="R716" s="13">
        <v>842.86841814529078</v>
      </c>
      <c r="S716" s="7" t="s">
        <v>29</v>
      </c>
    </row>
    <row r="717" spans="1:19" s="4" customFormat="1" ht="40.5">
      <c r="A717" s="6" t="s">
        <v>30</v>
      </c>
      <c r="B717" s="12">
        <v>714.24978609023276</v>
      </c>
      <c r="C717" s="12">
        <v>780.6884808275471</v>
      </c>
      <c r="D717" s="12">
        <v>783.6967143153114</v>
      </c>
      <c r="E717" s="12">
        <v>851.52868978162655</v>
      </c>
      <c r="F717" s="12">
        <v>914.59824041586501</v>
      </c>
      <c r="G717" s="12">
        <v>1050.767659038708</v>
      </c>
      <c r="H717" s="12">
        <v>996.56629372457542</v>
      </c>
      <c r="I717" s="12">
        <v>1047.96199166</v>
      </c>
      <c r="J717" s="12">
        <v>1149.43310157</v>
      </c>
      <c r="K717" s="12">
        <v>1169.6166006457509</v>
      </c>
      <c r="L717" s="12">
        <v>1155.6671301631052</v>
      </c>
      <c r="M717" s="12">
        <v>1065.5819088149447</v>
      </c>
      <c r="N717" s="12">
        <v>996.07453972752478</v>
      </c>
      <c r="O717" s="12">
        <v>713.52323977396532</v>
      </c>
      <c r="P717" s="12">
        <v>729.59729592371673</v>
      </c>
      <c r="Q717" s="12">
        <v>860.17375993602502</v>
      </c>
      <c r="R717" s="12">
        <v>963.59610435954278</v>
      </c>
      <c r="S717" s="6" t="s">
        <v>31</v>
      </c>
    </row>
    <row r="718" spans="1:19" s="4" customFormat="1">
      <c r="A718" s="7" t="s">
        <v>32</v>
      </c>
      <c r="B718" s="13">
        <v>989.417256833068</v>
      </c>
      <c r="C718" s="13">
        <v>997.76567233246442</v>
      </c>
      <c r="D718" s="13">
        <v>1054.7598721418851</v>
      </c>
      <c r="E718" s="13">
        <v>1111.2493691345007</v>
      </c>
      <c r="F718" s="13">
        <v>1048.9467083626607</v>
      </c>
      <c r="G718" s="13">
        <v>1054.8861732834314</v>
      </c>
      <c r="H718" s="13">
        <v>1038.8320466062473</v>
      </c>
      <c r="I718" s="13">
        <v>1035.1415153200001</v>
      </c>
      <c r="J718" s="13">
        <v>1075.35823938</v>
      </c>
      <c r="K718" s="13">
        <v>1113.2651318378798</v>
      </c>
      <c r="L718" s="13">
        <v>1239.8190898959735</v>
      </c>
      <c r="M718" s="13">
        <v>1259.0504135673236</v>
      </c>
      <c r="N718" s="13">
        <v>1318.1454788221558</v>
      </c>
      <c r="O718" s="13">
        <v>1320.8974299165397</v>
      </c>
      <c r="P718" s="13">
        <v>1337.7534628259575</v>
      </c>
      <c r="Q718" s="13">
        <v>1391.7130624197957</v>
      </c>
      <c r="R718" s="13">
        <v>1272.2056374118963</v>
      </c>
      <c r="S718" s="7" t="s">
        <v>33</v>
      </c>
    </row>
    <row r="719" spans="1:19" s="4" customFormat="1">
      <c r="A719" s="6" t="s">
        <v>34</v>
      </c>
      <c r="B719" s="12">
        <v>221.87272242450476</v>
      </c>
      <c r="C719" s="12">
        <v>192.57692910666233</v>
      </c>
      <c r="D719" s="12">
        <v>210.64734539654458</v>
      </c>
      <c r="E719" s="12">
        <v>238.42292824526623</v>
      </c>
      <c r="F719" s="12">
        <v>245.3430199924745</v>
      </c>
      <c r="G719" s="12">
        <v>240.90340312972637</v>
      </c>
      <c r="H719" s="12">
        <v>269.89541927438228</v>
      </c>
      <c r="I719" s="12">
        <v>298.23582565999999</v>
      </c>
      <c r="J719" s="12">
        <v>295.86141931999998</v>
      </c>
      <c r="K719" s="12">
        <v>323.74935565905565</v>
      </c>
      <c r="L719" s="12">
        <v>333.02538220268542</v>
      </c>
      <c r="M719" s="12">
        <v>269.8974950426811</v>
      </c>
      <c r="N719" s="12">
        <v>280.95792661499473</v>
      </c>
      <c r="O719" s="12">
        <v>290.05372505497371</v>
      </c>
      <c r="P719" s="12">
        <v>326.74332300778366</v>
      </c>
      <c r="Q719" s="12">
        <v>292.90674567141536</v>
      </c>
      <c r="R719" s="12">
        <v>303.90661507623412</v>
      </c>
      <c r="S719" s="6" t="s">
        <v>35</v>
      </c>
    </row>
    <row r="720" spans="1:19" s="4" customFormat="1" ht="40.5">
      <c r="A720" s="7" t="s">
        <v>36</v>
      </c>
      <c r="B720" s="13">
        <v>91.037076001506762</v>
      </c>
      <c r="C720" s="13">
        <v>97.01163714052224</v>
      </c>
      <c r="D720" s="13">
        <v>95.637885275416679</v>
      </c>
      <c r="E720" s="13">
        <v>93.863785097117358</v>
      </c>
      <c r="F720" s="13">
        <v>99.712515343642096</v>
      </c>
      <c r="G720" s="13">
        <v>102.99450178576531</v>
      </c>
      <c r="H720" s="13">
        <v>109.64402490914068</v>
      </c>
      <c r="I720" s="13">
        <v>111.87751634999999</v>
      </c>
      <c r="J720" s="13">
        <v>125.86395657</v>
      </c>
      <c r="K720" s="13">
        <v>152.09668954570407</v>
      </c>
      <c r="L720" s="13">
        <v>171.52819759679565</v>
      </c>
      <c r="M720" s="13">
        <v>163.7781633851564</v>
      </c>
      <c r="N720" s="13">
        <v>150.73863877033369</v>
      </c>
      <c r="O720" s="13">
        <v>151.88013169633876</v>
      </c>
      <c r="P720" s="13">
        <v>162.17649971730961</v>
      </c>
      <c r="Q720" s="13">
        <v>149.49597693548623</v>
      </c>
      <c r="R720" s="13">
        <v>160.04858559172823</v>
      </c>
      <c r="S720" s="7" t="s">
        <v>37</v>
      </c>
    </row>
    <row r="721" spans="1:19" s="4" customFormat="1">
      <c r="A721" s="6" t="s">
        <v>38</v>
      </c>
      <c r="B721" s="12">
        <v>11.180670631471395</v>
      </c>
      <c r="C721" s="12">
        <v>11.277080653555309</v>
      </c>
      <c r="D721" s="12">
        <v>11.256507818078285</v>
      </c>
      <c r="E721" s="12">
        <v>10.732837103269819</v>
      </c>
      <c r="F721" s="12">
        <v>11.335587205642263</v>
      </c>
      <c r="G721" s="12">
        <v>12.517745691029624</v>
      </c>
      <c r="H721" s="12">
        <v>11.164756113427686</v>
      </c>
      <c r="I721" s="12">
        <v>7.9480115099999997</v>
      </c>
      <c r="J721" s="12">
        <v>14.798999509999998</v>
      </c>
      <c r="K721" s="12">
        <v>18.818761589066128</v>
      </c>
      <c r="L721" s="12">
        <v>4.679444358487733</v>
      </c>
      <c r="M721" s="12">
        <v>27.992142253300162</v>
      </c>
      <c r="N721" s="12">
        <v>22.094845087783899</v>
      </c>
      <c r="O721" s="12">
        <v>28.373548298323016</v>
      </c>
      <c r="P721" s="12">
        <v>28.558359087850391</v>
      </c>
      <c r="Q721" s="12">
        <v>20.861274722931263</v>
      </c>
      <c r="R721" s="12">
        <v>12.239990271692506</v>
      </c>
      <c r="S721" s="6" t="s">
        <v>39</v>
      </c>
    </row>
    <row r="722" spans="1:19" s="4" customFormat="1">
      <c r="A722" s="19" t="s">
        <v>48</v>
      </c>
      <c r="B722" s="20">
        <f t="shared" ref="B722:R722" si="62">SUM(B704:B721)-B704-B707</f>
        <v>8865.8349755437594</v>
      </c>
      <c r="C722" s="20">
        <f t="shared" si="62"/>
        <v>9733.891215659738</v>
      </c>
      <c r="D722" s="20">
        <f t="shared" si="62"/>
        <v>9821.5544040632849</v>
      </c>
      <c r="E722" s="20">
        <f t="shared" si="62"/>
        <v>9733.1147584687715</v>
      </c>
      <c r="F722" s="20">
        <f t="shared" si="62"/>
        <v>10245.622370065619</v>
      </c>
      <c r="G722" s="20">
        <f t="shared" si="62"/>
        <v>11323.483951435635</v>
      </c>
      <c r="H722" s="20">
        <f t="shared" si="62"/>
        <v>9931.8820855072518</v>
      </c>
      <c r="I722" s="20">
        <f t="shared" si="62"/>
        <v>9919.0618337799933</v>
      </c>
      <c r="J722" s="20">
        <f t="shared" si="62"/>
        <v>11509.379799579998</v>
      </c>
      <c r="K722" s="20">
        <f t="shared" si="62"/>
        <v>11295.597848351939</v>
      </c>
      <c r="L722" s="20">
        <f t="shared" si="62"/>
        <v>11135.879118964516</v>
      </c>
      <c r="M722" s="20">
        <f t="shared" si="62"/>
        <v>11874.075656205236</v>
      </c>
      <c r="N722" s="20">
        <f t="shared" si="62"/>
        <v>14019.253052546374</v>
      </c>
      <c r="O722" s="20">
        <f t="shared" si="62"/>
        <v>13569.841088539119</v>
      </c>
      <c r="P722" s="20">
        <f t="shared" si="62"/>
        <v>14231.768022375458</v>
      </c>
      <c r="Q722" s="20">
        <f t="shared" si="62"/>
        <v>13333.950854140156</v>
      </c>
      <c r="R722" s="20">
        <f t="shared" si="62"/>
        <v>15535.938368787549</v>
      </c>
      <c r="S722" s="19" t="s">
        <v>53</v>
      </c>
    </row>
    <row r="723" spans="1:19" s="4" customFormat="1">
      <c r="A723" s="22" t="s">
        <v>49</v>
      </c>
      <c r="B723" s="14">
        <f t="shared" ref="B723:R723" si="63">(SUM(B704:B721)-B704-B707)-B725</f>
        <v>177.29489969133101</v>
      </c>
      <c r="C723" s="14">
        <f t="shared" si="63"/>
        <v>196.68280789805613</v>
      </c>
      <c r="D723" s="14">
        <f t="shared" si="63"/>
        <v>178.81247198718665</v>
      </c>
      <c r="E723" s="14">
        <f t="shared" si="63"/>
        <v>156.58036095070747</v>
      </c>
      <c r="F723" s="14">
        <f t="shared" si="63"/>
        <v>91.596108281990382</v>
      </c>
      <c r="G723" s="14">
        <f t="shared" si="63"/>
        <v>135.13628928469734</v>
      </c>
      <c r="H723" s="14">
        <f t="shared" si="63"/>
        <v>41.46584800619712</v>
      </c>
      <c r="I723" s="14">
        <f t="shared" si="63"/>
        <v>6.8999361246824265E-7</v>
      </c>
      <c r="J723" s="14">
        <f t="shared" si="63"/>
        <v>6.2999788497108966E-7</v>
      </c>
      <c r="K723" s="14">
        <f t="shared" si="63"/>
        <v>10.199154016809189</v>
      </c>
      <c r="L723" s="14">
        <f t="shared" si="63"/>
        <v>11.765003183792942</v>
      </c>
      <c r="M723" s="14">
        <f t="shared" si="63"/>
        <v>-22.516001245712687</v>
      </c>
      <c r="N723" s="14">
        <f t="shared" si="63"/>
        <v>73.539927143938257</v>
      </c>
      <c r="O723" s="14">
        <f t="shared" si="63"/>
        <v>162.63398564978888</v>
      </c>
      <c r="P723" s="14">
        <f t="shared" si="63"/>
        <v>232.52979993095141</v>
      </c>
      <c r="Q723" s="14">
        <f t="shared" si="63"/>
        <v>223.57292607558156</v>
      </c>
      <c r="R723" s="14">
        <f t="shared" si="63"/>
        <v>184.34093765639773</v>
      </c>
      <c r="S723" s="22" t="s">
        <v>54</v>
      </c>
    </row>
    <row r="724" spans="1:19" s="4" customFormat="1">
      <c r="A724" s="23" t="s">
        <v>50</v>
      </c>
      <c r="B724" s="24">
        <f t="shared" ref="B724:R724" si="64">100*((SUM(B704:B721)-B704-B707)-B725)/B725</f>
        <v>2.0405603029221995</v>
      </c>
      <c r="C724" s="24">
        <f t="shared" si="64"/>
        <v>2.0622681133610277</v>
      </c>
      <c r="D724" s="24">
        <f t="shared" si="64"/>
        <v>1.8543737170065282</v>
      </c>
      <c r="E724" s="24">
        <f t="shared" si="64"/>
        <v>1.6350420146904936</v>
      </c>
      <c r="F724" s="24">
        <f t="shared" si="64"/>
        <v>0.90206688382053546</v>
      </c>
      <c r="G724" s="24">
        <f t="shared" si="64"/>
        <v>1.2078306231209628</v>
      </c>
      <c r="H724" s="24">
        <f t="shared" si="64"/>
        <v>0.41925281009886012</v>
      </c>
      <c r="I724" s="24">
        <f t="shared" si="64"/>
        <v>6.9562386451349996E-9</v>
      </c>
      <c r="J724" s="24">
        <f t="shared" si="64"/>
        <v>5.4737778748822275E-9</v>
      </c>
      <c r="K724" s="24">
        <f t="shared" si="64"/>
        <v>9.0374778003446191E-2</v>
      </c>
      <c r="L724" s="24">
        <f t="shared" si="64"/>
        <v>0.10576125938067329</v>
      </c>
      <c r="M724" s="24">
        <f t="shared" si="64"/>
        <v>-0.18926430270144393</v>
      </c>
      <c r="N724" s="24">
        <f t="shared" si="64"/>
        <v>0.52732998651738794</v>
      </c>
      <c r="O724" s="24">
        <f t="shared" si="64"/>
        <v>1.2130340376016144</v>
      </c>
      <c r="P724" s="24">
        <f t="shared" si="64"/>
        <v>1.6610175227830914</v>
      </c>
      <c r="Q724" s="24">
        <f t="shared" si="64"/>
        <v>1.7053125951235384</v>
      </c>
      <c r="R724" s="24">
        <f t="shared" si="64"/>
        <v>1.200793197472577</v>
      </c>
      <c r="S724" s="23" t="s">
        <v>55</v>
      </c>
    </row>
    <row r="725" spans="1:19" s="4" customFormat="1">
      <c r="A725" s="19" t="s">
        <v>51</v>
      </c>
      <c r="B725" s="20">
        <v>8688.5400758524283</v>
      </c>
      <c r="C725" s="20">
        <v>9537.2084077616819</v>
      </c>
      <c r="D725" s="20">
        <v>9642.7419320760982</v>
      </c>
      <c r="E725" s="20">
        <v>9576.534397518064</v>
      </c>
      <c r="F725" s="20">
        <v>10154.026261783629</v>
      </c>
      <c r="G725" s="20">
        <v>11188.347662150938</v>
      </c>
      <c r="H725" s="20">
        <v>9890.4162375010546</v>
      </c>
      <c r="I725" s="20">
        <v>9919.0618330899997</v>
      </c>
      <c r="J725" s="20">
        <v>11509.37979895</v>
      </c>
      <c r="K725" s="20">
        <v>11285.39869433513</v>
      </c>
      <c r="L725" s="20">
        <v>11124.114115780723</v>
      </c>
      <c r="M725" s="20">
        <v>11896.591657450948</v>
      </c>
      <c r="N725" s="20">
        <v>13945.713125402435</v>
      </c>
      <c r="O725" s="20">
        <v>13407.20710288933</v>
      </c>
      <c r="P725" s="20">
        <v>13999.238222444506</v>
      </c>
      <c r="Q725" s="20">
        <v>13110.377928064574</v>
      </c>
      <c r="R725" s="20">
        <v>15351.597431131151</v>
      </c>
      <c r="S725" s="19" t="s">
        <v>56</v>
      </c>
    </row>
    <row r="726" spans="1:19" s="28" customFormat="1">
      <c r="A726" s="21" t="s">
        <v>52</v>
      </c>
      <c r="B726" s="21"/>
      <c r="C726" s="21"/>
      <c r="D726" s="21"/>
      <c r="E726" s="21"/>
      <c r="F726" s="21"/>
      <c r="G726" s="21"/>
      <c r="H726" s="21"/>
      <c r="I726" s="21"/>
      <c r="J726" s="21"/>
      <c r="K726" s="21" t="s">
        <v>57</v>
      </c>
      <c r="L726" s="21"/>
      <c r="M726" s="21"/>
      <c r="N726" s="21"/>
      <c r="O726" s="21"/>
      <c r="P726" s="21"/>
      <c r="Q726" s="21"/>
      <c r="R726" s="21"/>
      <c r="S726" s="21"/>
    </row>
    <row r="727" spans="1:19" s="28" customFormat="1"/>
    <row r="728" spans="1:19" s="28" customFormat="1"/>
    <row r="729" spans="1:19" s="28" customFormat="1">
      <c r="A729" s="27" t="s">
        <v>0</v>
      </c>
      <c r="S729" s="29" t="s">
        <v>1</v>
      </c>
    </row>
    <row r="730" spans="1:19" s="28" customFormat="1"/>
    <row r="731" spans="1:19" s="28" customFormat="1">
      <c r="A731" s="27" t="s">
        <v>84</v>
      </c>
      <c r="I731" s="29" t="s">
        <v>2</v>
      </c>
      <c r="J731" s="27" t="s">
        <v>3</v>
      </c>
      <c r="S731" s="29" t="s">
        <v>85</v>
      </c>
    </row>
    <row r="732" spans="1:19">
      <c r="A732" s="2"/>
      <c r="B732" s="3">
        <v>1995</v>
      </c>
      <c r="C732" s="3">
        <v>1996</v>
      </c>
      <c r="D732" s="3">
        <v>1997</v>
      </c>
      <c r="E732" s="3">
        <v>1998</v>
      </c>
      <c r="F732" s="3">
        <v>1999</v>
      </c>
      <c r="G732" s="3">
        <v>2000</v>
      </c>
      <c r="H732" s="3">
        <v>2001</v>
      </c>
      <c r="I732" s="3">
        <v>2002</v>
      </c>
      <c r="J732" s="3">
        <v>2003</v>
      </c>
      <c r="K732" s="3">
        <v>2004</v>
      </c>
      <c r="L732" s="3">
        <v>2005</v>
      </c>
      <c r="M732" s="3">
        <v>2006</v>
      </c>
      <c r="N732" s="3">
        <v>2007</v>
      </c>
      <c r="O732" s="3">
        <v>2008</v>
      </c>
      <c r="P732" s="3">
        <v>2009</v>
      </c>
      <c r="Q732" s="3">
        <v>2010</v>
      </c>
      <c r="R732" s="3">
        <v>2011</v>
      </c>
      <c r="S732" s="2"/>
    </row>
    <row r="733" spans="1:19" s="4" customFormat="1">
      <c r="A733" s="25" t="s">
        <v>4</v>
      </c>
      <c r="B733" s="26">
        <v>3096.4855297899999</v>
      </c>
      <c r="C733" s="26">
        <v>4077.8946605599999</v>
      </c>
      <c r="D733" s="26">
        <v>4028.2310176199999</v>
      </c>
      <c r="E733" s="26">
        <v>4951.5470225400004</v>
      </c>
      <c r="F733" s="26">
        <v>4420.7042222600003</v>
      </c>
      <c r="G733" s="26">
        <v>3880.2054685100002</v>
      </c>
      <c r="H733" s="26">
        <v>4169.4926505900003</v>
      </c>
      <c r="I733" s="26">
        <v>4399.7404075200002</v>
      </c>
      <c r="J733" s="26">
        <v>5460.9653812400002</v>
      </c>
      <c r="K733" s="26">
        <v>5543.9095308400001</v>
      </c>
      <c r="L733" s="26">
        <v>5447.81052851</v>
      </c>
      <c r="M733" s="26">
        <v>6288.42271153</v>
      </c>
      <c r="N733" s="26">
        <v>6457.3253313499999</v>
      </c>
      <c r="O733" s="26">
        <v>9379.2954224999994</v>
      </c>
      <c r="P733" s="26">
        <v>8306.8659131900004</v>
      </c>
      <c r="Q733" s="26">
        <v>9726.6627236900003</v>
      </c>
      <c r="R733" s="26">
        <v>12468.331439039999</v>
      </c>
      <c r="S733" s="25" t="s">
        <v>5</v>
      </c>
    </row>
    <row r="734" spans="1:19" s="4" customFormat="1">
      <c r="A734" s="6" t="s">
        <v>6</v>
      </c>
      <c r="B734" s="12">
        <v>3062.9006595199999</v>
      </c>
      <c r="C734" s="12">
        <v>4025.5433346599998</v>
      </c>
      <c r="D734" s="12">
        <v>3953.8649627200002</v>
      </c>
      <c r="E734" s="12">
        <v>4870.4393811999998</v>
      </c>
      <c r="F734" s="12">
        <v>4347.4566042400002</v>
      </c>
      <c r="G734" s="12">
        <v>3797.6558947499998</v>
      </c>
      <c r="H734" s="12">
        <v>4065.9884848400002</v>
      </c>
      <c r="I734" s="12">
        <v>4298.74342359</v>
      </c>
      <c r="J734" s="12">
        <v>5149.1466606000004</v>
      </c>
      <c r="K734" s="12">
        <v>5156.0191466599999</v>
      </c>
      <c r="L734" s="12">
        <v>5249.4331910600004</v>
      </c>
      <c r="M734" s="12">
        <v>6119.8382924999996</v>
      </c>
      <c r="N734" s="12">
        <v>6192.4358516000002</v>
      </c>
      <c r="O734" s="12">
        <v>8984.1808416799995</v>
      </c>
      <c r="P734" s="12">
        <v>7985.15134597</v>
      </c>
      <c r="Q734" s="12">
        <v>9440.6740554000007</v>
      </c>
      <c r="R734" s="12">
        <v>12173.076168580001</v>
      </c>
      <c r="S734" s="6" t="s">
        <v>7</v>
      </c>
    </row>
    <row r="735" spans="1:19" s="4" customFormat="1">
      <c r="A735" s="7" t="s">
        <v>8</v>
      </c>
      <c r="B735" s="13">
        <v>33.584870109999997</v>
      </c>
      <c r="C735" s="13">
        <v>52.35132574</v>
      </c>
      <c r="D735" s="13">
        <v>74.366054750000004</v>
      </c>
      <c r="E735" s="13">
        <v>81.107641200000003</v>
      </c>
      <c r="F735" s="13">
        <v>73.247617890000001</v>
      </c>
      <c r="G735" s="13">
        <v>82.549573620000004</v>
      </c>
      <c r="H735" s="13">
        <v>103.50416559999999</v>
      </c>
      <c r="I735" s="13">
        <v>100.99698377999999</v>
      </c>
      <c r="J735" s="13">
        <v>311.81872048999998</v>
      </c>
      <c r="K735" s="13">
        <v>387.89038402</v>
      </c>
      <c r="L735" s="13">
        <v>198.37733727</v>
      </c>
      <c r="M735" s="13">
        <v>168.58441887999999</v>
      </c>
      <c r="N735" s="13">
        <v>264.88947961000002</v>
      </c>
      <c r="O735" s="13">
        <v>395.11458066</v>
      </c>
      <c r="P735" s="13">
        <v>321.71456707999999</v>
      </c>
      <c r="Q735" s="13">
        <v>285.98866813000001</v>
      </c>
      <c r="R735" s="13">
        <v>295.25527031000001</v>
      </c>
      <c r="S735" s="7" t="s">
        <v>9</v>
      </c>
    </row>
    <row r="736" spans="1:19" s="4" customFormat="1">
      <c r="A736" s="8" t="s">
        <v>10</v>
      </c>
      <c r="B736" s="14">
        <v>8362.4268526199994</v>
      </c>
      <c r="C736" s="14">
        <v>9563.3215003099995</v>
      </c>
      <c r="D736" s="14">
        <v>9942.0789384300006</v>
      </c>
      <c r="E736" s="14">
        <v>10303.64816941</v>
      </c>
      <c r="F736" s="14">
        <v>10508.968366540001</v>
      </c>
      <c r="G736" s="14">
        <v>10858.82030548</v>
      </c>
      <c r="H736" s="14">
        <v>11113.03835253</v>
      </c>
      <c r="I736" s="14">
        <v>11974.217564250001</v>
      </c>
      <c r="J736" s="14">
        <v>13162.508000170001</v>
      </c>
      <c r="K736" s="14">
        <v>13992.55447865</v>
      </c>
      <c r="L736" s="14">
        <v>15128.273679280001</v>
      </c>
      <c r="M736" s="14">
        <v>16060.231453369999</v>
      </c>
      <c r="N736" s="14">
        <v>17313.151146429998</v>
      </c>
      <c r="O736" s="14">
        <v>18132.457405199999</v>
      </c>
      <c r="P736" s="14">
        <v>19238.146243319999</v>
      </c>
      <c r="Q736" s="14">
        <v>20491.167401080002</v>
      </c>
      <c r="R736" s="14">
        <v>20971.793850329999</v>
      </c>
      <c r="S736" s="8" t="s">
        <v>11</v>
      </c>
    </row>
    <row r="737" spans="1:19" s="4" customFormat="1">
      <c r="A737" s="7" t="s">
        <v>12</v>
      </c>
      <c r="B737" s="13">
        <v>48.959426469999997</v>
      </c>
      <c r="C737" s="13">
        <v>58.729296750000003</v>
      </c>
      <c r="D737" s="13">
        <v>52.237333460000002</v>
      </c>
      <c r="E737" s="13">
        <v>37.157794580000001</v>
      </c>
      <c r="F737" s="13">
        <v>50.969141090000001</v>
      </c>
      <c r="G737" s="13">
        <v>67.820859229999996</v>
      </c>
      <c r="H737" s="13">
        <v>68.173654959999993</v>
      </c>
      <c r="I737" s="13">
        <v>91.916939880000001</v>
      </c>
      <c r="J737" s="13">
        <v>98.226654429999996</v>
      </c>
      <c r="K737" s="13">
        <v>121.40508405</v>
      </c>
      <c r="L737" s="13">
        <v>154.08803922999999</v>
      </c>
      <c r="M737" s="13">
        <v>181.34166223</v>
      </c>
      <c r="N737" s="13">
        <v>202.5546741</v>
      </c>
      <c r="O737" s="13">
        <v>215.70755127999999</v>
      </c>
      <c r="P737" s="13">
        <v>205.06325615</v>
      </c>
      <c r="Q737" s="13">
        <v>388.13725686999999</v>
      </c>
      <c r="R737" s="13">
        <v>256.75273472999999</v>
      </c>
      <c r="S737" s="7" t="s">
        <v>13</v>
      </c>
    </row>
    <row r="738" spans="1:19" s="4" customFormat="1">
      <c r="A738" s="6" t="s">
        <v>14</v>
      </c>
      <c r="B738" s="12">
        <v>826.79827829999999</v>
      </c>
      <c r="C738" s="12">
        <v>867.23371860999998</v>
      </c>
      <c r="D738" s="12">
        <v>888.38536320000003</v>
      </c>
      <c r="E738" s="12">
        <v>872.96815128000003</v>
      </c>
      <c r="F738" s="12">
        <v>751.78742987999999</v>
      </c>
      <c r="G738" s="12">
        <v>794.72754744999997</v>
      </c>
      <c r="H738" s="12">
        <v>937.46349731999999</v>
      </c>
      <c r="I738" s="12">
        <v>1064.5803869199999</v>
      </c>
      <c r="J738" s="12">
        <v>1247.8510105099999</v>
      </c>
      <c r="K738" s="12">
        <v>1359.20814756</v>
      </c>
      <c r="L738" s="12">
        <v>1314.2846194599999</v>
      </c>
      <c r="M738" s="12">
        <v>1397.0352187799999</v>
      </c>
      <c r="N738" s="12">
        <v>1600.38504334</v>
      </c>
      <c r="O738" s="12">
        <v>1807.54677315</v>
      </c>
      <c r="P738" s="12">
        <v>2216.71496153</v>
      </c>
      <c r="Q738" s="12">
        <v>2633.3560611900002</v>
      </c>
      <c r="R738" s="12">
        <v>2548.2358106199999</v>
      </c>
      <c r="S738" s="6" t="s">
        <v>15</v>
      </c>
    </row>
    <row r="739" spans="1:19" s="4" customFormat="1">
      <c r="A739" s="7" t="s">
        <v>16</v>
      </c>
      <c r="B739" s="13">
        <v>252.27457555000001</v>
      </c>
      <c r="C739" s="13">
        <v>267.60177619000001</v>
      </c>
      <c r="D739" s="13">
        <v>299.86476370999998</v>
      </c>
      <c r="E739" s="13">
        <v>376.16020469</v>
      </c>
      <c r="F739" s="13">
        <v>323.1072949</v>
      </c>
      <c r="G739" s="13">
        <v>329.92221412999999</v>
      </c>
      <c r="H739" s="13">
        <v>337.91761012000001</v>
      </c>
      <c r="I739" s="13">
        <v>334.18141680999997</v>
      </c>
      <c r="J739" s="13">
        <v>355.92365558</v>
      </c>
      <c r="K739" s="13">
        <v>383.10813241</v>
      </c>
      <c r="L739" s="13">
        <v>360.73369131999999</v>
      </c>
      <c r="M739" s="13">
        <v>378.62805128000002</v>
      </c>
      <c r="N739" s="13">
        <v>374.38763528999999</v>
      </c>
      <c r="O739" s="13">
        <v>368.85578737999998</v>
      </c>
      <c r="P739" s="13">
        <v>463.27626772999997</v>
      </c>
      <c r="Q739" s="13">
        <v>580.11994500000003</v>
      </c>
      <c r="R739" s="13">
        <v>566.44441205999999</v>
      </c>
      <c r="S739" s="7" t="s">
        <v>17</v>
      </c>
    </row>
    <row r="740" spans="1:19" s="4" customFormat="1">
      <c r="A740" s="6" t="s">
        <v>18</v>
      </c>
      <c r="B740" s="12">
        <v>863.52548793999995</v>
      </c>
      <c r="C740" s="12">
        <v>972.74206588000004</v>
      </c>
      <c r="D740" s="12">
        <v>918.81274865</v>
      </c>
      <c r="E740" s="12">
        <v>752.71244507999995</v>
      </c>
      <c r="F740" s="12">
        <v>667.15504404000001</v>
      </c>
      <c r="G740" s="12">
        <v>567.30341348000002</v>
      </c>
      <c r="H740" s="12">
        <v>591.35263726999995</v>
      </c>
      <c r="I740" s="12">
        <v>788.53104338000003</v>
      </c>
      <c r="J740" s="12">
        <v>1153.0212782000001</v>
      </c>
      <c r="K740" s="12">
        <v>967.98032631000001</v>
      </c>
      <c r="L740" s="12">
        <v>1104.7124915700001</v>
      </c>
      <c r="M740" s="12">
        <v>1129.1912296400001</v>
      </c>
      <c r="N740" s="12">
        <v>1999.63758108</v>
      </c>
      <c r="O740" s="12">
        <v>1788.0313673200001</v>
      </c>
      <c r="P740" s="12">
        <v>1616.89548526</v>
      </c>
      <c r="Q740" s="12">
        <v>1770.0779987200001</v>
      </c>
      <c r="R740" s="12">
        <v>1196.9423751300001</v>
      </c>
      <c r="S740" s="6" t="s">
        <v>19</v>
      </c>
    </row>
    <row r="741" spans="1:19" s="4" customFormat="1" ht="60.75">
      <c r="A741" s="7" t="s">
        <v>20</v>
      </c>
      <c r="B741" s="13">
        <v>1616.9375234199999</v>
      </c>
      <c r="C741" s="13">
        <v>1960.9189647999999</v>
      </c>
      <c r="D741" s="13">
        <v>2020.45222859</v>
      </c>
      <c r="E741" s="13">
        <v>2062.4721690900001</v>
      </c>
      <c r="F741" s="13">
        <v>2019.40233528</v>
      </c>
      <c r="G741" s="13">
        <v>1889.3621704899999</v>
      </c>
      <c r="H741" s="13">
        <v>1903.56963787</v>
      </c>
      <c r="I741" s="13">
        <v>2063.30230755</v>
      </c>
      <c r="J741" s="13">
        <v>2175.2618720999999</v>
      </c>
      <c r="K741" s="13">
        <v>2287.51720561</v>
      </c>
      <c r="L741" s="13">
        <v>2283.9493792399999</v>
      </c>
      <c r="M741" s="13">
        <v>2427.6604908200002</v>
      </c>
      <c r="N741" s="13">
        <v>2417.75758348</v>
      </c>
      <c r="O741" s="13">
        <v>2898.4005562500001</v>
      </c>
      <c r="P741" s="13">
        <v>3232.1140867200002</v>
      </c>
      <c r="Q741" s="13">
        <v>3359.7784146399999</v>
      </c>
      <c r="R741" s="13">
        <v>3752.29068039</v>
      </c>
      <c r="S741" s="7" t="s">
        <v>21</v>
      </c>
    </row>
    <row r="742" spans="1:19" s="4" customFormat="1">
      <c r="A742" s="6" t="s">
        <v>22</v>
      </c>
      <c r="B742" s="12">
        <v>67.103826310000002</v>
      </c>
      <c r="C742" s="12">
        <v>70.405822729999997</v>
      </c>
      <c r="D742" s="12">
        <v>65.185690449999996</v>
      </c>
      <c r="E742" s="12">
        <v>60.086674479999999</v>
      </c>
      <c r="F742" s="12">
        <v>66.772653750000003</v>
      </c>
      <c r="G742" s="12">
        <v>75.14577543</v>
      </c>
      <c r="H742" s="12">
        <v>74.545412080000006</v>
      </c>
      <c r="I742" s="12">
        <v>65.594140760000002</v>
      </c>
      <c r="J742" s="12">
        <v>115.02832696</v>
      </c>
      <c r="K742" s="12">
        <v>127.75735093</v>
      </c>
      <c r="L742" s="12">
        <v>117.07602197999999</v>
      </c>
      <c r="M742" s="12">
        <v>124.37093996999999</v>
      </c>
      <c r="N742" s="12">
        <v>143.22923989</v>
      </c>
      <c r="O742" s="12">
        <v>170.48594456999999</v>
      </c>
      <c r="P742" s="12">
        <v>173.85481759000001</v>
      </c>
      <c r="Q742" s="12">
        <v>204.59197646000001</v>
      </c>
      <c r="R742" s="12">
        <v>189.39036188</v>
      </c>
      <c r="S742" s="6" t="s">
        <v>23</v>
      </c>
    </row>
    <row r="743" spans="1:19" s="4" customFormat="1">
      <c r="A743" s="7" t="s">
        <v>24</v>
      </c>
      <c r="B743" s="13">
        <v>640.29156395999996</v>
      </c>
      <c r="C743" s="13">
        <v>690.73391704999995</v>
      </c>
      <c r="D743" s="13">
        <v>736.59271612999999</v>
      </c>
      <c r="E743" s="13">
        <v>590.06729342000006</v>
      </c>
      <c r="F743" s="13">
        <v>598.13304172999995</v>
      </c>
      <c r="G743" s="13">
        <v>679.55903335000005</v>
      </c>
      <c r="H743" s="13">
        <v>733.99210846000005</v>
      </c>
      <c r="I743" s="13">
        <v>733.50115030999996</v>
      </c>
      <c r="J743" s="13">
        <v>737.39683396999999</v>
      </c>
      <c r="K743" s="13">
        <v>653.38777859000004</v>
      </c>
      <c r="L743" s="13">
        <v>712.00692921999996</v>
      </c>
      <c r="M743" s="13">
        <v>731.40793283999994</v>
      </c>
      <c r="N743" s="13">
        <v>735.03682737999998</v>
      </c>
      <c r="O743" s="13">
        <v>778.06796205000001</v>
      </c>
      <c r="P743" s="13">
        <v>783.57656284999996</v>
      </c>
      <c r="Q743" s="13">
        <v>769.27479203999997</v>
      </c>
      <c r="R743" s="13">
        <v>792.66613873999995</v>
      </c>
      <c r="S743" s="7" t="s">
        <v>25</v>
      </c>
    </row>
    <row r="744" spans="1:19" s="4" customFormat="1">
      <c r="A744" s="6" t="s">
        <v>26</v>
      </c>
      <c r="B744" s="12">
        <v>693.65110927000001</v>
      </c>
      <c r="C744" s="12">
        <v>829.97322885999995</v>
      </c>
      <c r="D744" s="12">
        <v>763.40877190000003</v>
      </c>
      <c r="E744" s="12">
        <v>794.80430647000003</v>
      </c>
      <c r="F744" s="12">
        <v>656.10507470000005</v>
      </c>
      <c r="G744" s="12">
        <v>681.22497664000002</v>
      </c>
      <c r="H744" s="12">
        <v>713.94380120999995</v>
      </c>
      <c r="I744" s="12">
        <v>796.73886295</v>
      </c>
      <c r="J744" s="12">
        <v>801.55414230999997</v>
      </c>
      <c r="K744" s="12">
        <v>945.09567634999996</v>
      </c>
      <c r="L744" s="12">
        <v>1101.0380249899999</v>
      </c>
      <c r="M744" s="12">
        <v>1418.65716969</v>
      </c>
      <c r="N744" s="12">
        <v>1406.0849702800001</v>
      </c>
      <c r="O744" s="12">
        <v>1626.98351798</v>
      </c>
      <c r="P744" s="12">
        <v>1449.7172819499999</v>
      </c>
      <c r="Q744" s="12">
        <v>1624.35174112</v>
      </c>
      <c r="R744" s="12">
        <v>1808.54030599</v>
      </c>
      <c r="S744" s="6" t="s">
        <v>27</v>
      </c>
    </row>
    <row r="745" spans="1:19" s="4" customFormat="1" ht="40.5">
      <c r="A745" s="7" t="s">
        <v>28</v>
      </c>
      <c r="B745" s="13">
        <v>772.41355175000001</v>
      </c>
      <c r="C745" s="13">
        <v>912.65605473000005</v>
      </c>
      <c r="D745" s="13">
        <v>1069.59341561</v>
      </c>
      <c r="E745" s="13">
        <v>1302.80285211</v>
      </c>
      <c r="F745" s="13">
        <v>1579.0033100600001</v>
      </c>
      <c r="G745" s="13">
        <v>1631.79425556</v>
      </c>
      <c r="H745" s="13">
        <v>1556.97070753</v>
      </c>
      <c r="I745" s="13">
        <v>1726.37020222</v>
      </c>
      <c r="J745" s="13">
        <v>1779.2091869400001</v>
      </c>
      <c r="K745" s="13">
        <v>1780.48725429</v>
      </c>
      <c r="L745" s="13">
        <v>1828.21752698</v>
      </c>
      <c r="M745" s="13">
        <v>1949.22435137</v>
      </c>
      <c r="N745" s="13">
        <v>1803.4322690500001</v>
      </c>
      <c r="O745" s="13">
        <v>2019.17680759</v>
      </c>
      <c r="P745" s="13">
        <v>2215.13529672</v>
      </c>
      <c r="Q745" s="13">
        <v>2027.4670040599999</v>
      </c>
      <c r="R745" s="13">
        <v>2008.7960422199999</v>
      </c>
      <c r="S745" s="7" t="s">
        <v>29</v>
      </c>
    </row>
    <row r="746" spans="1:19" s="4" customFormat="1" ht="40.5">
      <c r="A746" s="6" t="s">
        <v>30</v>
      </c>
      <c r="B746" s="12">
        <v>910.74145451000004</v>
      </c>
      <c r="C746" s="12">
        <v>1002.62737842</v>
      </c>
      <c r="D746" s="12">
        <v>1095.17717533</v>
      </c>
      <c r="E746" s="12">
        <v>1250.0349597100001</v>
      </c>
      <c r="F746" s="12">
        <v>1373.6393492699999</v>
      </c>
      <c r="G746" s="12">
        <v>1643.47111791</v>
      </c>
      <c r="H746" s="12">
        <v>1606.6543859599999</v>
      </c>
      <c r="I746" s="12">
        <v>1621.9877192900001</v>
      </c>
      <c r="J746" s="12">
        <v>1785.9726796299999</v>
      </c>
      <c r="K746" s="12">
        <v>2024.51707534</v>
      </c>
      <c r="L746" s="12">
        <v>2420.7220729300002</v>
      </c>
      <c r="M746" s="12">
        <v>2270.7560320699999</v>
      </c>
      <c r="N746" s="12">
        <v>2223.5424931799998</v>
      </c>
      <c r="O746" s="12">
        <v>1768.7067888199999</v>
      </c>
      <c r="P746" s="12">
        <v>1849.88507166</v>
      </c>
      <c r="Q746" s="12">
        <v>2118.5404338100002</v>
      </c>
      <c r="R746" s="12">
        <v>2324.7400956199999</v>
      </c>
      <c r="S746" s="6" t="s">
        <v>31</v>
      </c>
    </row>
    <row r="747" spans="1:19" s="4" customFormat="1">
      <c r="A747" s="7" t="s">
        <v>32</v>
      </c>
      <c r="B747" s="13">
        <v>1281.58302813</v>
      </c>
      <c r="C747" s="13">
        <v>1359.5840288100001</v>
      </c>
      <c r="D747" s="13">
        <v>1443.2994055300001</v>
      </c>
      <c r="E747" s="13">
        <v>1553.74998994</v>
      </c>
      <c r="F747" s="13">
        <v>1689.48127273</v>
      </c>
      <c r="G747" s="13">
        <v>1747.5837761299999</v>
      </c>
      <c r="H747" s="13">
        <v>1776.13536531</v>
      </c>
      <c r="I747" s="13">
        <v>1791.75418962</v>
      </c>
      <c r="J747" s="13">
        <v>1934.7889164999999</v>
      </c>
      <c r="K747" s="13">
        <v>2202.94740258</v>
      </c>
      <c r="L747" s="13">
        <v>2565.4310528699998</v>
      </c>
      <c r="M747" s="13">
        <v>2812.6757588599999</v>
      </c>
      <c r="N747" s="13">
        <v>3121.5506245699999</v>
      </c>
      <c r="O747" s="13">
        <v>3309.4537923500002</v>
      </c>
      <c r="P747" s="13">
        <v>3473.4133665600002</v>
      </c>
      <c r="Q747" s="13">
        <v>3586.4883810599999</v>
      </c>
      <c r="R747" s="13">
        <v>3934.2054280500001</v>
      </c>
      <c r="S747" s="7" t="s">
        <v>33</v>
      </c>
    </row>
    <row r="748" spans="1:19" s="4" customFormat="1">
      <c r="A748" s="6" t="s">
        <v>34</v>
      </c>
      <c r="B748" s="12">
        <v>232.07694175</v>
      </c>
      <c r="C748" s="12">
        <v>395.71310287</v>
      </c>
      <c r="D748" s="12">
        <v>402.98802720999998</v>
      </c>
      <c r="E748" s="12">
        <v>449.04928054999999</v>
      </c>
      <c r="F748" s="12">
        <v>520.35854831999995</v>
      </c>
      <c r="G748" s="12">
        <v>533.88608439999996</v>
      </c>
      <c r="H748" s="12">
        <v>564.99861675</v>
      </c>
      <c r="I748" s="12">
        <v>650.70530168000005</v>
      </c>
      <c r="J748" s="12">
        <v>710.14681370999995</v>
      </c>
      <c r="K748" s="12">
        <v>823.04908845</v>
      </c>
      <c r="L748" s="12">
        <v>808.49963808999996</v>
      </c>
      <c r="M748" s="12">
        <v>881.20704789000001</v>
      </c>
      <c r="N748" s="12">
        <v>918.15026765000005</v>
      </c>
      <c r="O748" s="12">
        <v>963.80450237000002</v>
      </c>
      <c r="P748" s="12">
        <v>1099.1165171499999</v>
      </c>
      <c r="Q748" s="12">
        <v>1017.96347636</v>
      </c>
      <c r="R748" s="12">
        <v>1055.43991912</v>
      </c>
      <c r="S748" s="6" t="s">
        <v>35</v>
      </c>
    </row>
    <row r="749" spans="1:19" s="4" customFormat="1" ht="40.5">
      <c r="A749" s="7" t="s">
        <v>36</v>
      </c>
      <c r="B749" s="13">
        <v>118.01017847</v>
      </c>
      <c r="C749" s="13">
        <v>135.12293306000001</v>
      </c>
      <c r="D749" s="13">
        <v>141.44342424999999</v>
      </c>
      <c r="E749" s="13">
        <v>154.70363723</v>
      </c>
      <c r="F749" s="13">
        <v>168.46415898000001</v>
      </c>
      <c r="G749" s="13">
        <v>177.52800567</v>
      </c>
      <c r="H749" s="13">
        <v>188.32820405000001</v>
      </c>
      <c r="I749" s="13">
        <v>194.73357476999999</v>
      </c>
      <c r="J749" s="13">
        <v>226.1072254</v>
      </c>
      <c r="K749" s="13">
        <v>297.53278517000001</v>
      </c>
      <c r="L749" s="13">
        <v>328.50280321000002</v>
      </c>
      <c r="M749" s="13">
        <v>329.48430132999999</v>
      </c>
      <c r="N749" s="13">
        <v>341.83095444000003</v>
      </c>
      <c r="O749" s="13">
        <v>370.25928784000001</v>
      </c>
      <c r="P749" s="13">
        <v>401.20865931999998</v>
      </c>
      <c r="Q749" s="13">
        <v>372.83372636000001</v>
      </c>
      <c r="R749" s="13">
        <v>424.28670724</v>
      </c>
      <c r="S749" s="7" t="s">
        <v>37</v>
      </c>
    </row>
    <row r="750" spans="1:19" s="4" customFormat="1">
      <c r="A750" s="6" t="s">
        <v>38</v>
      </c>
      <c r="B750" s="12">
        <v>38.05990619</v>
      </c>
      <c r="C750" s="12">
        <v>39.279211029999999</v>
      </c>
      <c r="D750" s="12">
        <v>44.637873859999999</v>
      </c>
      <c r="E750" s="12">
        <v>46.878410170000002</v>
      </c>
      <c r="F750" s="12">
        <v>44.589711280000003</v>
      </c>
      <c r="G750" s="12">
        <v>39.491075000000002</v>
      </c>
      <c r="H750" s="12">
        <v>58.992713039999998</v>
      </c>
      <c r="I750" s="12">
        <v>50.32032753</v>
      </c>
      <c r="J750" s="12">
        <v>42.019403240000003</v>
      </c>
      <c r="K750" s="12">
        <v>18.561170409999999</v>
      </c>
      <c r="L750" s="12">
        <v>29.01138753</v>
      </c>
      <c r="M750" s="12">
        <v>28.591265880000002</v>
      </c>
      <c r="N750" s="12">
        <v>25.57098199</v>
      </c>
      <c r="O750" s="12">
        <v>46.976765589999999</v>
      </c>
      <c r="P750" s="12">
        <v>58.174611480000003</v>
      </c>
      <c r="Q750" s="12">
        <v>38.186192759999997</v>
      </c>
      <c r="R750" s="12">
        <v>113.06283790000001</v>
      </c>
      <c r="S750" s="6" t="s">
        <v>39</v>
      </c>
    </row>
    <row r="751" spans="1:19" s="4" customFormat="1">
      <c r="A751" s="17" t="s">
        <v>40</v>
      </c>
      <c r="B751" s="18">
        <f t="shared" ref="B751:R751" si="65">SUM(B733:B750)-B733-B736</f>
        <v>11458.912381650003</v>
      </c>
      <c r="C751" s="18">
        <f t="shared" si="65"/>
        <v>13641.216160189999</v>
      </c>
      <c r="D751" s="18">
        <f t="shared" si="65"/>
        <v>13970.309955350003</v>
      </c>
      <c r="E751" s="18">
        <f t="shared" si="65"/>
        <v>15255.1951912</v>
      </c>
      <c r="F751" s="18">
        <f t="shared" si="65"/>
        <v>14929.672588140009</v>
      </c>
      <c r="G751" s="18">
        <f t="shared" si="65"/>
        <v>14739.025773239999</v>
      </c>
      <c r="H751" s="18">
        <f t="shared" si="65"/>
        <v>15282.531002369995</v>
      </c>
      <c r="I751" s="18">
        <f t="shared" si="65"/>
        <v>16373.957971039996</v>
      </c>
      <c r="J751" s="18">
        <f t="shared" si="65"/>
        <v>18623.473380570013</v>
      </c>
      <c r="K751" s="18">
        <f t="shared" si="65"/>
        <v>19536.464008730003</v>
      </c>
      <c r="L751" s="18">
        <f t="shared" si="65"/>
        <v>20576.084206949999</v>
      </c>
      <c r="M751" s="18">
        <f t="shared" si="65"/>
        <v>22348.654164029998</v>
      </c>
      <c r="N751" s="18">
        <f t="shared" si="65"/>
        <v>23770.476476930002</v>
      </c>
      <c r="O751" s="18">
        <f t="shared" si="65"/>
        <v>27511.752826880005</v>
      </c>
      <c r="P751" s="18">
        <f t="shared" si="65"/>
        <v>27545.012155720004</v>
      </c>
      <c r="Q751" s="18">
        <f t="shared" si="65"/>
        <v>30217.830123979995</v>
      </c>
      <c r="R751" s="18">
        <f t="shared" si="65"/>
        <v>33440.125288579991</v>
      </c>
      <c r="S751" s="17" t="s">
        <v>43</v>
      </c>
    </row>
    <row r="752" spans="1:19" s="4" customFormat="1">
      <c r="A752" s="9" t="s">
        <v>41</v>
      </c>
      <c r="B752" s="15">
        <f t="shared" ref="B752:R752" si="66">(SUM(B733:B750)-B733-B736)*1000/B753</f>
        <v>19368.691190253317</v>
      </c>
      <c r="C752" s="15">
        <f t="shared" si="66"/>
        <v>23038.583773031194</v>
      </c>
      <c r="D752" s="15">
        <f t="shared" si="66"/>
        <v>23361.201475841528</v>
      </c>
      <c r="E752" s="15">
        <f t="shared" si="66"/>
        <v>25374.540937000045</v>
      </c>
      <c r="F752" s="15">
        <f t="shared" si="66"/>
        <v>24699.56521090752</v>
      </c>
      <c r="G752" s="15">
        <f t="shared" si="66"/>
        <v>24313.80035176509</v>
      </c>
      <c r="H752" s="15">
        <f t="shared" si="66"/>
        <v>25097.35273737539</v>
      </c>
      <c r="I752" s="15">
        <f t="shared" si="66"/>
        <v>26776.184230301282</v>
      </c>
      <c r="J752" s="15">
        <f t="shared" si="66"/>
        <v>30334.255321463614</v>
      </c>
      <c r="K752" s="15">
        <f t="shared" si="66"/>
        <v>31687.106996154365</v>
      </c>
      <c r="L752" s="15">
        <f t="shared" si="66"/>
        <v>33260.244192412698</v>
      </c>
      <c r="M752" s="15">
        <f t="shared" si="66"/>
        <v>35994.604774814819</v>
      </c>
      <c r="N752" s="15">
        <f t="shared" si="66"/>
        <v>38136.921924247508</v>
      </c>
      <c r="O752" s="15">
        <f t="shared" si="66"/>
        <v>43980.87541604921</v>
      </c>
      <c r="P752" s="15">
        <f t="shared" si="66"/>
        <v>43891.817204437466</v>
      </c>
      <c r="Q752" s="15">
        <f t="shared" si="66"/>
        <v>48013.890586536065</v>
      </c>
      <c r="R752" s="15">
        <f t="shared" si="66"/>
        <v>53057.83550320661</v>
      </c>
      <c r="S752" s="9" t="s">
        <v>44</v>
      </c>
    </row>
    <row r="753" spans="1:19" s="4" customFormat="1">
      <c r="A753" s="10" t="s">
        <v>42</v>
      </c>
      <c r="B753" s="16">
        <v>591.62037687999998</v>
      </c>
      <c r="C753" s="16">
        <v>592.10306911999999</v>
      </c>
      <c r="D753" s="16">
        <v>598.01333291000003</v>
      </c>
      <c r="E753" s="16">
        <v>601.20083468999997</v>
      </c>
      <c r="F753" s="16">
        <v>604.45082577999995</v>
      </c>
      <c r="G753" s="16">
        <v>606.20000000000005</v>
      </c>
      <c r="H753" s="16">
        <v>608.92999999999995</v>
      </c>
      <c r="I753" s="16">
        <v>611.51199999999994</v>
      </c>
      <c r="J753" s="16">
        <v>613.94200000000001</v>
      </c>
      <c r="K753" s="16">
        <v>616.54300000000001</v>
      </c>
      <c r="L753" s="16">
        <v>618.63900000000001</v>
      </c>
      <c r="M753" s="16">
        <v>620.88900000000001</v>
      </c>
      <c r="N753" s="16">
        <v>623.29300000000001</v>
      </c>
      <c r="O753" s="16">
        <v>625.53899999999999</v>
      </c>
      <c r="P753" s="16">
        <v>627.56600000000003</v>
      </c>
      <c r="Q753" s="16">
        <v>629.35599999999999</v>
      </c>
      <c r="R753" s="16">
        <v>630.25800000000004</v>
      </c>
      <c r="S753" s="10" t="s">
        <v>45</v>
      </c>
    </row>
    <row r="754" spans="1:19" s="28" customFormat="1"/>
    <row r="755" spans="1:19" s="28" customFormat="1"/>
    <row r="756" spans="1:19" s="28" customFormat="1">
      <c r="A756" s="27" t="s">
        <v>46</v>
      </c>
      <c r="S756" s="29" t="s">
        <v>47</v>
      </c>
    </row>
    <row r="757" spans="1:19" s="28" customFormat="1"/>
    <row r="758" spans="1:19" s="28" customFormat="1">
      <c r="A758" s="27" t="s">
        <v>84</v>
      </c>
      <c r="I758" s="29" t="s">
        <v>2</v>
      </c>
      <c r="J758" s="27" t="s">
        <v>3</v>
      </c>
      <c r="S758" s="29" t="s">
        <v>85</v>
      </c>
    </row>
    <row r="759" spans="1:19">
      <c r="A759" s="2"/>
      <c r="B759" s="3">
        <v>1995</v>
      </c>
      <c r="C759" s="3">
        <v>1996</v>
      </c>
      <c r="D759" s="3">
        <v>1997</v>
      </c>
      <c r="E759" s="3">
        <v>1998</v>
      </c>
      <c r="F759" s="3">
        <v>1999</v>
      </c>
      <c r="G759" s="3">
        <v>2000</v>
      </c>
      <c r="H759" s="3">
        <v>2001</v>
      </c>
      <c r="I759" s="3">
        <v>2002</v>
      </c>
      <c r="J759" s="3">
        <v>2003</v>
      </c>
      <c r="K759" s="3">
        <v>2004</v>
      </c>
      <c r="L759" s="3">
        <v>2005</v>
      </c>
      <c r="M759" s="3">
        <v>2006</v>
      </c>
      <c r="N759" s="3">
        <v>2007</v>
      </c>
      <c r="O759" s="3">
        <v>2008</v>
      </c>
      <c r="P759" s="3">
        <v>2009</v>
      </c>
      <c r="Q759" s="3">
        <v>2010</v>
      </c>
      <c r="R759" s="3">
        <v>2011</v>
      </c>
      <c r="S759" s="2"/>
    </row>
    <row r="760" spans="1:19" s="4" customFormat="1">
      <c r="A760" s="5" t="s">
        <v>4</v>
      </c>
      <c r="B760" s="11">
        <v>3410.2877485468894</v>
      </c>
      <c r="C760" s="11">
        <v>3839.5722931638643</v>
      </c>
      <c r="D760" s="11">
        <v>3582.4358812910459</v>
      </c>
      <c r="E760" s="11">
        <v>3874.4535357678501</v>
      </c>
      <c r="F760" s="11">
        <v>4361.2980921544076</v>
      </c>
      <c r="G760" s="11">
        <v>4099.9480736965479</v>
      </c>
      <c r="H760" s="11">
        <v>4310.6657779501174</v>
      </c>
      <c r="I760" s="11">
        <v>4399.7404075200002</v>
      </c>
      <c r="J760" s="11">
        <v>5453.71228832</v>
      </c>
      <c r="K760" s="11">
        <v>5111.3089723161629</v>
      </c>
      <c r="L760" s="11">
        <v>4477.3757309575049</v>
      </c>
      <c r="M760" s="11">
        <v>4555.5887597932506</v>
      </c>
      <c r="N760" s="11">
        <v>4850.5110156011342</v>
      </c>
      <c r="O760" s="11">
        <v>5091.9486743513799</v>
      </c>
      <c r="P760" s="11">
        <v>4949.3069642294195</v>
      </c>
      <c r="Q760" s="11">
        <v>5756.27738192979</v>
      </c>
      <c r="R760" s="11">
        <v>6618.262743466963</v>
      </c>
      <c r="S760" s="5" t="s">
        <v>5</v>
      </c>
    </row>
    <row r="761" spans="1:19" s="4" customFormat="1">
      <c r="A761" s="6" t="s">
        <v>6</v>
      </c>
      <c r="B761" s="12">
        <v>3362.7638672938142</v>
      </c>
      <c r="C761" s="12">
        <v>3777.7613474217951</v>
      </c>
      <c r="D761" s="12">
        <v>3499.2286351949833</v>
      </c>
      <c r="E761" s="12">
        <v>3794.8941791852467</v>
      </c>
      <c r="F761" s="12">
        <v>4284.634758117124</v>
      </c>
      <c r="G761" s="12">
        <v>4016.9939712888445</v>
      </c>
      <c r="H761" s="12">
        <v>4206.6173535791349</v>
      </c>
      <c r="I761" s="12">
        <v>4298.7434237300004</v>
      </c>
      <c r="J761" s="12">
        <v>5140.2597567400007</v>
      </c>
      <c r="K761" s="12">
        <v>4704.7991970554449</v>
      </c>
      <c r="L761" s="12">
        <v>4246.6010579978856</v>
      </c>
      <c r="M761" s="12">
        <v>4346.7898846015541</v>
      </c>
      <c r="N761" s="12">
        <v>4576.8373568596526</v>
      </c>
      <c r="O761" s="12">
        <v>4631.1033911084005</v>
      </c>
      <c r="P761" s="12">
        <v>4582.4458977920413</v>
      </c>
      <c r="Q761" s="12">
        <v>5379.1179913981014</v>
      </c>
      <c r="R761" s="12">
        <v>6184.6566005143713</v>
      </c>
      <c r="S761" s="6" t="s">
        <v>7</v>
      </c>
    </row>
    <row r="762" spans="1:19" s="4" customFormat="1">
      <c r="A762" s="7" t="s">
        <v>8</v>
      </c>
      <c r="B762" s="13">
        <v>45.844493210734427</v>
      </c>
      <c r="C762" s="13">
        <v>61.940811348060741</v>
      </c>
      <c r="D762" s="13">
        <v>89.987627474228091</v>
      </c>
      <c r="E762" s="13">
        <v>83.061543271672036</v>
      </c>
      <c r="F762" s="13">
        <v>76.552825138307426</v>
      </c>
      <c r="G762" s="13">
        <v>83.508174826603508</v>
      </c>
      <c r="H762" s="13">
        <v>103.8967402423828</v>
      </c>
      <c r="I762" s="13">
        <v>100.99698377999999</v>
      </c>
      <c r="J762" s="13">
        <v>313.45253156999996</v>
      </c>
      <c r="K762" s="13">
        <v>407.29640364784098</v>
      </c>
      <c r="L762" s="13">
        <v>212.57411937775097</v>
      </c>
      <c r="M762" s="13">
        <v>181.83812621859894</v>
      </c>
      <c r="N762" s="13">
        <v>271.60065780814466</v>
      </c>
      <c r="O762" s="13">
        <v>525.88018043894363</v>
      </c>
      <c r="P762" s="13">
        <v>301.81358331936843</v>
      </c>
      <c r="Q762" s="13">
        <v>270.07450702116228</v>
      </c>
      <c r="R762" s="13">
        <v>310.46475129900398</v>
      </c>
      <c r="S762" s="7" t="s">
        <v>9</v>
      </c>
    </row>
    <row r="763" spans="1:19" s="4" customFormat="1">
      <c r="A763" s="8" t="s">
        <v>10</v>
      </c>
      <c r="B763" s="14">
        <v>9693.2866015947566</v>
      </c>
      <c r="C763" s="14">
        <v>10712.969792192689</v>
      </c>
      <c r="D763" s="14">
        <v>10599.65819870534</v>
      </c>
      <c r="E763" s="14">
        <v>10484.757568703357</v>
      </c>
      <c r="F763" s="14">
        <v>10953.923737720996</v>
      </c>
      <c r="G763" s="14">
        <v>11142.226926450672</v>
      </c>
      <c r="H763" s="14">
        <v>11313.658185319873</v>
      </c>
      <c r="I763" s="14">
        <v>11974.217564250001</v>
      </c>
      <c r="J763" s="14">
        <v>12938.139528009999</v>
      </c>
      <c r="K763" s="14">
        <v>13074.433094342237</v>
      </c>
      <c r="L763" s="14">
        <v>13824.236933608061</v>
      </c>
      <c r="M763" s="14">
        <v>13789.426866969765</v>
      </c>
      <c r="N763" s="14">
        <v>14302.074525565678</v>
      </c>
      <c r="O763" s="14">
        <v>14097.792283279043</v>
      </c>
      <c r="P763" s="14">
        <v>14726.258926355233</v>
      </c>
      <c r="Q763" s="14">
        <v>15255.787220676169</v>
      </c>
      <c r="R763" s="14">
        <v>15194.683453984415</v>
      </c>
      <c r="S763" s="8" t="s">
        <v>11</v>
      </c>
    </row>
    <row r="764" spans="1:19" s="4" customFormat="1">
      <c r="A764" s="7" t="s">
        <v>12</v>
      </c>
      <c r="B764" s="13">
        <v>59.274518077218865</v>
      </c>
      <c r="C764" s="13">
        <v>72.037040832481409</v>
      </c>
      <c r="D764" s="13">
        <v>61.576963814993917</v>
      </c>
      <c r="E764" s="13">
        <v>45.062817093361197</v>
      </c>
      <c r="F764" s="13">
        <v>61.845738469915311</v>
      </c>
      <c r="G764" s="13">
        <v>66.026425043035744</v>
      </c>
      <c r="H764" s="13">
        <v>68.902257043952815</v>
      </c>
      <c r="I764" s="13">
        <v>91.916939889999995</v>
      </c>
      <c r="J764" s="13">
        <v>95.317304669999999</v>
      </c>
      <c r="K764" s="13">
        <v>109.1988424405415</v>
      </c>
      <c r="L764" s="13">
        <v>134.05075528778934</v>
      </c>
      <c r="M764" s="13">
        <v>149.9083296795539</v>
      </c>
      <c r="N764" s="13">
        <v>164.57216531303567</v>
      </c>
      <c r="O764" s="13">
        <v>159.94033884848253</v>
      </c>
      <c r="P764" s="13">
        <v>143.62812282739688</v>
      </c>
      <c r="Q764" s="13">
        <v>255.43089011883953</v>
      </c>
      <c r="R764" s="13">
        <v>157.85915379335117</v>
      </c>
      <c r="S764" s="7" t="s">
        <v>13</v>
      </c>
    </row>
    <row r="765" spans="1:19" s="4" customFormat="1">
      <c r="A765" s="6" t="s">
        <v>14</v>
      </c>
      <c r="B765" s="12">
        <v>1044.8233801281003</v>
      </c>
      <c r="C765" s="12">
        <v>1047.4208712276111</v>
      </c>
      <c r="D765" s="12">
        <v>1035.5531157042751</v>
      </c>
      <c r="E765" s="12">
        <v>890.71968558021467</v>
      </c>
      <c r="F765" s="12">
        <v>892.92045458816835</v>
      </c>
      <c r="G765" s="12">
        <v>843.47604372016451</v>
      </c>
      <c r="H765" s="12">
        <v>968.97920254157884</v>
      </c>
      <c r="I765" s="12">
        <v>1064.5803872199999</v>
      </c>
      <c r="J765" s="12">
        <v>1087.3251478100001</v>
      </c>
      <c r="K765" s="12">
        <v>1138.5828420297855</v>
      </c>
      <c r="L765" s="12">
        <v>1228.2207189824069</v>
      </c>
      <c r="M765" s="12">
        <v>1191.3381181375637</v>
      </c>
      <c r="N765" s="12">
        <v>1131.429217593633</v>
      </c>
      <c r="O765" s="12">
        <v>1060.7654904952085</v>
      </c>
      <c r="P765" s="12">
        <v>1248.9292044788201</v>
      </c>
      <c r="Q765" s="12">
        <v>1342.5876640428426</v>
      </c>
      <c r="R765" s="12">
        <v>1330.4408945638904</v>
      </c>
      <c r="S765" s="6" t="s">
        <v>15</v>
      </c>
    </row>
    <row r="766" spans="1:19" s="4" customFormat="1">
      <c r="A766" s="7" t="s">
        <v>16</v>
      </c>
      <c r="B766" s="13">
        <v>263.79819581231374</v>
      </c>
      <c r="C766" s="13">
        <v>285.3074097060304</v>
      </c>
      <c r="D766" s="13">
        <v>305.52296922994572</v>
      </c>
      <c r="E766" s="13">
        <v>335.08851528084358</v>
      </c>
      <c r="F766" s="13">
        <v>308.04873340690784</v>
      </c>
      <c r="G766" s="13">
        <v>324.41164541413798</v>
      </c>
      <c r="H766" s="13">
        <v>339.8388721295189</v>
      </c>
      <c r="I766" s="13">
        <v>334.18141681999998</v>
      </c>
      <c r="J766" s="13">
        <v>338.69881031</v>
      </c>
      <c r="K766" s="13">
        <v>339.96340394601174</v>
      </c>
      <c r="L766" s="13">
        <v>326.55164379663699</v>
      </c>
      <c r="M766" s="13">
        <v>323.48286287838124</v>
      </c>
      <c r="N766" s="13">
        <v>342.89655796484072</v>
      </c>
      <c r="O766" s="13">
        <v>367.63823033149498</v>
      </c>
      <c r="P766" s="13">
        <v>421.89404410325676</v>
      </c>
      <c r="Q766" s="13">
        <v>551.23960034041636</v>
      </c>
      <c r="R766" s="13">
        <v>540.81924447547033</v>
      </c>
      <c r="S766" s="7" t="s">
        <v>17</v>
      </c>
    </row>
    <row r="767" spans="1:19" s="4" customFormat="1">
      <c r="A767" s="6" t="s">
        <v>18</v>
      </c>
      <c r="B767" s="12">
        <v>1048.7939827624805</v>
      </c>
      <c r="C767" s="12">
        <v>1122.1873440354605</v>
      </c>
      <c r="D767" s="12">
        <v>1002.8498371818625</v>
      </c>
      <c r="E767" s="12">
        <v>784.08508852746172</v>
      </c>
      <c r="F767" s="12">
        <v>694.52889302902736</v>
      </c>
      <c r="G767" s="12">
        <v>586.17704570805108</v>
      </c>
      <c r="H767" s="12">
        <v>603.56196283359111</v>
      </c>
      <c r="I767" s="12">
        <v>788.53104338000003</v>
      </c>
      <c r="J767" s="12">
        <v>1131.31422221</v>
      </c>
      <c r="K767" s="12">
        <v>917.66447097149546</v>
      </c>
      <c r="L767" s="12">
        <v>997.98912808654939</v>
      </c>
      <c r="M767" s="12">
        <v>921.79578026594515</v>
      </c>
      <c r="N767" s="12">
        <v>1589.125016701443</v>
      </c>
      <c r="O767" s="12">
        <v>1307.5060671333997</v>
      </c>
      <c r="P767" s="12">
        <v>1227.346897330088</v>
      </c>
      <c r="Q767" s="12">
        <v>1313.460108938858</v>
      </c>
      <c r="R767" s="12">
        <v>848.7441571474302</v>
      </c>
      <c r="S767" s="6" t="s">
        <v>19</v>
      </c>
    </row>
    <row r="768" spans="1:19" s="4" customFormat="1" ht="60.75">
      <c r="A768" s="7" t="s">
        <v>20</v>
      </c>
      <c r="B768" s="13">
        <v>1882.5876392232706</v>
      </c>
      <c r="C768" s="13">
        <v>2205.2600899487124</v>
      </c>
      <c r="D768" s="13">
        <v>2005.2722316467907</v>
      </c>
      <c r="E768" s="13">
        <v>1927.3077707960726</v>
      </c>
      <c r="F768" s="13">
        <v>2072.0728140078713</v>
      </c>
      <c r="G768" s="13">
        <v>1948.886174614491</v>
      </c>
      <c r="H768" s="13">
        <v>1955.8374479279314</v>
      </c>
      <c r="I768" s="13">
        <v>2063.3023075800002</v>
      </c>
      <c r="J768" s="13">
        <v>2202.8909549799996</v>
      </c>
      <c r="K768" s="13">
        <v>2198.685187230461</v>
      </c>
      <c r="L768" s="13">
        <v>2133.6380469782721</v>
      </c>
      <c r="M768" s="13">
        <v>2168.8651330071712</v>
      </c>
      <c r="N768" s="13">
        <v>2116.6166072500987</v>
      </c>
      <c r="O768" s="13">
        <v>2351.4915223598068</v>
      </c>
      <c r="P768" s="13">
        <v>2426.0717110641522</v>
      </c>
      <c r="Q768" s="13">
        <v>2383.6377973494236</v>
      </c>
      <c r="R768" s="13">
        <v>2487.4785172082125</v>
      </c>
      <c r="S768" s="7" t="s">
        <v>21</v>
      </c>
    </row>
    <row r="769" spans="1:19" s="4" customFormat="1">
      <c r="A769" s="6" t="s">
        <v>22</v>
      </c>
      <c r="B769" s="12">
        <v>67.034144290294421</v>
      </c>
      <c r="C769" s="12">
        <v>68.429863429484769</v>
      </c>
      <c r="D769" s="12">
        <v>65.391645411247822</v>
      </c>
      <c r="E769" s="12">
        <v>61.702660700275288</v>
      </c>
      <c r="F769" s="12">
        <v>68.798056881865676</v>
      </c>
      <c r="G769" s="12">
        <v>77.48517820984658</v>
      </c>
      <c r="H769" s="12">
        <v>77.241342217112575</v>
      </c>
      <c r="I769" s="12">
        <v>65.594140760000002</v>
      </c>
      <c r="J769" s="12">
        <v>114.22040513</v>
      </c>
      <c r="K769" s="12">
        <v>128.36189902931025</v>
      </c>
      <c r="L769" s="12">
        <v>117.55849865088042</v>
      </c>
      <c r="M769" s="12">
        <v>124.33413354280211</v>
      </c>
      <c r="N769" s="12">
        <v>134.27581418198329</v>
      </c>
      <c r="O769" s="12">
        <v>150.36354175016552</v>
      </c>
      <c r="P769" s="12">
        <v>167.54327571973232</v>
      </c>
      <c r="Q769" s="12">
        <v>196.80027041997556</v>
      </c>
      <c r="R769" s="12">
        <v>183.87506865465815</v>
      </c>
      <c r="S769" s="6" t="s">
        <v>23</v>
      </c>
    </row>
    <row r="770" spans="1:19" s="4" customFormat="1">
      <c r="A770" s="7" t="s">
        <v>24</v>
      </c>
      <c r="B770" s="13">
        <v>721.90716105375236</v>
      </c>
      <c r="C770" s="13">
        <v>759.30817984139071</v>
      </c>
      <c r="D770" s="13">
        <v>779.06438175281028</v>
      </c>
      <c r="E770" s="13">
        <v>577.28732347937967</v>
      </c>
      <c r="F770" s="13">
        <v>577.18269676260411</v>
      </c>
      <c r="G770" s="13">
        <v>685.01959880107802</v>
      </c>
      <c r="H770" s="13">
        <v>730.96066675967245</v>
      </c>
      <c r="I770" s="13">
        <v>733.50115040000003</v>
      </c>
      <c r="J770" s="13">
        <v>738.27704577999998</v>
      </c>
      <c r="K770" s="13">
        <v>663.21610482243614</v>
      </c>
      <c r="L770" s="13">
        <v>748.95087738375958</v>
      </c>
      <c r="M770" s="13">
        <v>754.91518416292092</v>
      </c>
      <c r="N770" s="13">
        <v>738.44108546349105</v>
      </c>
      <c r="O770" s="13">
        <v>792.25242345091897</v>
      </c>
      <c r="P770" s="13">
        <v>759.69007195236463</v>
      </c>
      <c r="Q770" s="13">
        <v>752.97193741092201</v>
      </c>
      <c r="R770" s="13">
        <v>771.25855099334331</v>
      </c>
      <c r="S770" s="7" t="s">
        <v>25</v>
      </c>
    </row>
    <row r="771" spans="1:19" s="4" customFormat="1">
      <c r="A771" s="6" t="s">
        <v>26</v>
      </c>
      <c r="B771" s="12">
        <v>909.54020667993348</v>
      </c>
      <c r="C771" s="12">
        <v>1027.4739538673432</v>
      </c>
      <c r="D771" s="12">
        <v>895.04203240611878</v>
      </c>
      <c r="E771" s="12">
        <v>861.95252505922247</v>
      </c>
      <c r="F771" s="12">
        <v>710.05359916949726</v>
      </c>
      <c r="G771" s="12">
        <v>725.20288434657607</v>
      </c>
      <c r="H771" s="12">
        <v>754.71334579097606</v>
      </c>
      <c r="I771" s="12">
        <v>796.73886298000002</v>
      </c>
      <c r="J771" s="12">
        <v>813.9772758900001</v>
      </c>
      <c r="K771" s="12">
        <v>869.17792988231463</v>
      </c>
      <c r="L771" s="12">
        <v>947.9925514955039</v>
      </c>
      <c r="M771" s="12">
        <v>1062.7296622919293</v>
      </c>
      <c r="N771" s="12">
        <v>999.2399004550789</v>
      </c>
      <c r="O771" s="12">
        <v>1091.4863462553064</v>
      </c>
      <c r="P771" s="12">
        <v>1101.9799301270855</v>
      </c>
      <c r="Q771" s="12">
        <v>1255.8518269941299</v>
      </c>
      <c r="R771" s="12">
        <v>1323.3872988748246</v>
      </c>
      <c r="S771" s="6" t="s">
        <v>27</v>
      </c>
    </row>
    <row r="772" spans="1:19" s="4" customFormat="1" ht="40.5">
      <c r="A772" s="7" t="s">
        <v>28</v>
      </c>
      <c r="B772" s="13">
        <v>762.49107080056137</v>
      </c>
      <c r="C772" s="13">
        <v>871.36339473323665</v>
      </c>
      <c r="D772" s="13">
        <v>1013.6066976576925</v>
      </c>
      <c r="E772" s="13">
        <v>1241.8923386194372</v>
      </c>
      <c r="F772" s="13">
        <v>1503.2499913119493</v>
      </c>
      <c r="G772" s="13">
        <v>1555.9907558619791</v>
      </c>
      <c r="H772" s="13">
        <v>1529.3296480199081</v>
      </c>
      <c r="I772" s="13">
        <v>1726.37020224</v>
      </c>
      <c r="J772" s="13">
        <v>1832.6498673899998</v>
      </c>
      <c r="K772" s="13">
        <v>1893.2221494464773</v>
      </c>
      <c r="L772" s="13">
        <v>1950.9278172770682</v>
      </c>
      <c r="M772" s="13">
        <v>2088.9234740041657</v>
      </c>
      <c r="N772" s="13">
        <v>1949.2362925347977</v>
      </c>
      <c r="O772" s="13">
        <v>2195.8931657795688</v>
      </c>
      <c r="P772" s="13">
        <v>2387.3981298334156</v>
      </c>
      <c r="Q772" s="13">
        <v>2164.2356188064687</v>
      </c>
      <c r="R772" s="13">
        <v>2150.5602049291424</v>
      </c>
      <c r="S772" s="7" t="s">
        <v>29</v>
      </c>
    </row>
    <row r="773" spans="1:19" s="4" customFormat="1" ht="40.5">
      <c r="A773" s="6" t="s">
        <v>30</v>
      </c>
      <c r="B773" s="12">
        <v>1086.6554438309863</v>
      </c>
      <c r="C773" s="12">
        <v>1165.5857048725006</v>
      </c>
      <c r="D773" s="12">
        <v>1242.3429539136625</v>
      </c>
      <c r="E773" s="12">
        <v>1378.6898243918467</v>
      </c>
      <c r="F773" s="12">
        <v>1482.4249969215343</v>
      </c>
      <c r="G773" s="12">
        <v>1721.1921959220383</v>
      </c>
      <c r="H773" s="12">
        <v>1641.8279082276315</v>
      </c>
      <c r="I773" s="12">
        <v>1621.9877192900001</v>
      </c>
      <c r="J773" s="12">
        <v>1736.7543084700003</v>
      </c>
      <c r="K773" s="12">
        <v>1805.2099240347368</v>
      </c>
      <c r="L773" s="12">
        <v>2037.1501031155781</v>
      </c>
      <c r="M773" s="12">
        <v>1785.3982729343386</v>
      </c>
      <c r="N773" s="12">
        <v>1713.2310737312878</v>
      </c>
      <c r="O773" s="12">
        <v>1293.5543772377575</v>
      </c>
      <c r="P773" s="12">
        <v>1337.0838744650953</v>
      </c>
      <c r="Q773" s="12">
        <v>1510.9818398746402</v>
      </c>
      <c r="R773" s="12">
        <v>1639.1883059950544</v>
      </c>
      <c r="S773" s="6" t="s">
        <v>31</v>
      </c>
    </row>
    <row r="774" spans="1:19" s="4" customFormat="1">
      <c r="A774" s="7" t="s">
        <v>32</v>
      </c>
      <c r="B774" s="13">
        <v>1487.3530258058663</v>
      </c>
      <c r="C774" s="13">
        <v>1534.8962118619686</v>
      </c>
      <c r="D774" s="13">
        <v>1597.7860998636525</v>
      </c>
      <c r="E774" s="13">
        <v>1707.5037877356658</v>
      </c>
      <c r="F774" s="13">
        <v>1818.734696154022</v>
      </c>
      <c r="G774" s="13">
        <v>1830.720262903686</v>
      </c>
      <c r="H774" s="13">
        <v>1820.1157788259152</v>
      </c>
      <c r="I774" s="13">
        <v>1791.75418962</v>
      </c>
      <c r="J774" s="13">
        <v>1887.3431632699999</v>
      </c>
      <c r="K774" s="13">
        <v>1949.1958684039234</v>
      </c>
      <c r="L774" s="13">
        <v>2139.0849500359222</v>
      </c>
      <c r="M774" s="13">
        <v>2172.6099526628304</v>
      </c>
      <c r="N774" s="13">
        <v>2292.1795495499773</v>
      </c>
      <c r="O774" s="13">
        <v>2284.2270909925614</v>
      </c>
      <c r="P774" s="13">
        <v>2332.3092722201127</v>
      </c>
      <c r="Q774" s="13">
        <v>2372.3818274036962</v>
      </c>
      <c r="R774" s="13">
        <v>2489.525479878148</v>
      </c>
      <c r="S774" s="7" t="s">
        <v>33</v>
      </c>
    </row>
    <row r="775" spans="1:19" s="4" customFormat="1">
      <c r="A775" s="6" t="s">
        <v>34</v>
      </c>
      <c r="B775" s="12">
        <v>262.5063389391355</v>
      </c>
      <c r="C775" s="12">
        <v>442.43384944795656</v>
      </c>
      <c r="D775" s="12">
        <v>442.11879183480352</v>
      </c>
      <c r="E775" s="12">
        <v>486.44079006256993</v>
      </c>
      <c r="F775" s="12">
        <v>550.75441909153096</v>
      </c>
      <c r="G775" s="12">
        <v>554.04684502068835</v>
      </c>
      <c r="H775" s="12">
        <v>575.99160435307829</v>
      </c>
      <c r="I775" s="12">
        <v>650.70530169000006</v>
      </c>
      <c r="J775" s="12">
        <v>695.90526564999993</v>
      </c>
      <c r="K775" s="12">
        <v>754.59697346944108</v>
      </c>
      <c r="L775" s="12">
        <v>709.60521980807687</v>
      </c>
      <c r="M775" s="12">
        <v>738.18318274247406</v>
      </c>
      <c r="N775" s="12">
        <v>758.83286737072626</v>
      </c>
      <c r="O775" s="12">
        <v>772.58728600682684</v>
      </c>
      <c r="P775" s="12">
        <v>872.16429803170479</v>
      </c>
      <c r="Q775" s="12">
        <v>799.18135410120112</v>
      </c>
      <c r="R775" s="12">
        <v>829.17994150478307</v>
      </c>
      <c r="S775" s="6" t="s">
        <v>35</v>
      </c>
    </row>
    <row r="776" spans="1:19" s="4" customFormat="1" ht="40.5">
      <c r="A776" s="7" t="s">
        <v>36</v>
      </c>
      <c r="B776" s="13">
        <v>148.52954126186938</v>
      </c>
      <c r="C776" s="13">
        <v>160.5903989064762</v>
      </c>
      <c r="D776" s="13">
        <v>159.19434765461148</v>
      </c>
      <c r="E776" s="13">
        <v>161.09138171284326</v>
      </c>
      <c r="F776" s="13">
        <v>174.89483398085071</v>
      </c>
      <c r="G776" s="13">
        <v>181.52483816776063</v>
      </c>
      <c r="H776" s="13">
        <v>189.57168650865353</v>
      </c>
      <c r="I776" s="13">
        <v>194.73357478</v>
      </c>
      <c r="J776" s="13">
        <v>222.24140192999999</v>
      </c>
      <c r="K776" s="13">
        <v>284.84019344911178</v>
      </c>
      <c r="L776" s="13">
        <v>301.21987618498764</v>
      </c>
      <c r="M776" s="13">
        <v>288.64438490688769</v>
      </c>
      <c r="N776" s="13">
        <v>293.05505083455239</v>
      </c>
      <c r="O776" s="13">
        <v>299.59272076551059</v>
      </c>
      <c r="P776" s="13">
        <v>324.4158859166152</v>
      </c>
      <c r="Q776" s="13">
        <v>292.36892226643943</v>
      </c>
      <c r="R776" s="13">
        <v>320.64741413161835</v>
      </c>
      <c r="S776" s="7" t="s">
        <v>37</v>
      </c>
    </row>
    <row r="777" spans="1:19" s="4" customFormat="1">
      <c r="A777" s="6" t="s">
        <v>38</v>
      </c>
      <c r="B777" s="12">
        <v>47.739221651084058</v>
      </c>
      <c r="C777" s="12">
        <v>45.703178076750923</v>
      </c>
      <c r="D777" s="12">
        <v>48.478284784099699</v>
      </c>
      <c r="E777" s="12">
        <v>49.400877337871513</v>
      </c>
      <c r="F777" s="12">
        <v>46.941494240991361</v>
      </c>
      <c r="G777" s="12">
        <v>41.000141135857767</v>
      </c>
      <c r="H777" s="12">
        <v>60.105326729085881</v>
      </c>
      <c r="I777" s="12">
        <v>50.32032753</v>
      </c>
      <c r="J777" s="12">
        <v>41.224354439999999</v>
      </c>
      <c r="K777" s="12">
        <v>17.955274207276457</v>
      </c>
      <c r="L777" s="12">
        <v>27.08414935619437</v>
      </c>
      <c r="M777" s="12">
        <v>25.473112716007897</v>
      </c>
      <c r="N777" s="12">
        <v>22.168890488618004</v>
      </c>
      <c r="O777" s="12">
        <v>39.452190454045251</v>
      </c>
      <c r="P777" s="12">
        <v>47.5452111931342</v>
      </c>
      <c r="Q777" s="12">
        <v>30.793849603832182</v>
      </c>
      <c r="R777" s="12">
        <v>87.225620766302953</v>
      </c>
      <c r="S777" s="6" t="s">
        <v>39</v>
      </c>
    </row>
    <row r="778" spans="1:19" s="4" customFormat="1">
      <c r="A778" s="19" t="s">
        <v>48</v>
      </c>
      <c r="B778" s="20">
        <f t="shared" ref="B778:R778" si="67">SUM(B760:B777)-B760-B763</f>
        <v>13201.642230821419</v>
      </c>
      <c r="C778" s="20">
        <f t="shared" si="67"/>
        <v>14647.69964955726</v>
      </c>
      <c r="D778" s="20">
        <f t="shared" si="67"/>
        <v>14243.016615525783</v>
      </c>
      <c r="E778" s="20">
        <f t="shared" si="67"/>
        <v>14386.181108833982</v>
      </c>
      <c r="F778" s="20">
        <f t="shared" si="67"/>
        <v>15323.639001272169</v>
      </c>
      <c r="G778" s="20">
        <f t="shared" si="67"/>
        <v>15241.662180984837</v>
      </c>
      <c r="H778" s="20">
        <f t="shared" si="67"/>
        <v>15627.491143730123</v>
      </c>
      <c r="I778" s="20">
        <f t="shared" si="67"/>
        <v>16373.957971690004</v>
      </c>
      <c r="J778" s="20">
        <f t="shared" si="67"/>
        <v>18391.851816239992</v>
      </c>
      <c r="K778" s="20">
        <f t="shared" si="67"/>
        <v>18181.966664066611</v>
      </c>
      <c r="L778" s="20">
        <f t="shared" si="67"/>
        <v>18259.199513815263</v>
      </c>
      <c r="M778" s="20">
        <f t="shared" si="67"/>
        <v>18325.229594753124</v>
      </c>
      <c r="N778" s="20">
        <f t="shared" si="67"/>
        <v>19093.738104101358</v>
      </c>
      <c r="O778" s="20">
        <f t="shared" si="67"/>
        <v>19323.734363408403</v>
      </c>
      <c r="P778" s="20">
        <f t="shared" si="67"/>
        <v>19682.259410374387</v>
      </c>
      <c r="Q778" s="20">
        <f t="shared" si="67"/>
        <v>20871.116006090946</v>
      </c>
      <c r="R778" s="20">
        <f t="shared" si="67"/>
        <v>21655.311204729609</v>
      </c>
      <c r="S778" s="19" t="s">
        <v>53</v>
      </c>
    </row>
    <row r="779" spans="1:19" s="4" customFormat="1">
      <c r="A779" s="22" t="s">
        <v>49</v>
      </c>
      <c r="B779" s="14">
        <f t="shared" ref="B779:R779" si="68">(SUM(B760:B777)-B760-B763)-B781</f>
        <v>157.98608025484646</v>
      </c>
      <c r="C779" s="14">
        <f t="shared" si="68"/>
        <v>159.0118099777992</v>
      </c>
      <c r="D779" s="14">
        <f t="shared" si="68"/>
        <v>151.8278597934659</v>
      </c>
      <c r="E779" s="14">
        <f t="shared" si="68"/>
        <v>72.500120624670672</v>
      </c>
      <c r="F779" s="14">
        <f t="shared" si="68"/>
        <v>-6.4352126307003346</v>
      </c>
      <c r="G779" s="14">
        <f t="shared" si="68"/>
        <v>-1.8966358131619927</v>
      </c>
      <c r="H779" s="14">
        <f t="shared" si="68"/>
        <v>4.8919779795178329</v>
      </c>
      <c r="I779" s="14">
        <f t="shared" si="68"/>
        <v>6.5000494942069054E-7</v>
      </c>
      <c r="J779" s="14">
        <f t="shared" si="68"/>
        <v>6.9999441620893776E-7</v>
      </c>
      <c r="K779" s="14">
        <f t="shared" si="68"/>
        <v>-8.2232507282751612</v>
      </c>
      <c r="L779" s="14">
        <f t="shared" si="68"/>
        <v>-37.944857502749073</v>
      </c>
      <c r="M779" s="14">
        <f t="shared" si="68"/>
        <v>-22.665113287399436</v>
      </c>
      <c r="N779" s="14">
        <f t="shared" si="68"/>
        <v>-78.566470995800046</v>
      </c>
      <c r="O779" s="14">
        <f t="shared" si="68"/>
        <v>91.641675318467605</v>
      </c>
      <c r="P779" s="14">
        <f t="shared" si="68"/>
        <v>68.7759412600426</v>
      </c>
      <c r="Q779" s="14">
        <f t="shared" si="68"/>
        <v>-199.35281343182942</v>
      </c>
      <c r="R779" s="14">
        <f t="shared" si="68"/>
        <v>-373.55330177383439</v>
      </c>
      <c r="S779" s="22" t="s">
        <v>54</v>
      </c>
    </row>
    <row r="780" spans="1:19" s="4" customFormat="1">
      <c r="A780" s="23" t="s">
        <v>50</v>
      </c>
      <c r="B780" s="24">
        <f t="shared" ref="B780:R780" si="69">100*((SUM(B760:B777)-B760-B763)-B781)/B781</f>
        <v>1.2112100965493795</v>
      </c>
      <c r="C780" s="24">
        <f t="shared" si="69"/>
        <v>1.0974893774950332</v>
      </c>
      <c r="D780" s="24">
        <f t="shared" si="69"/>
        <v>1.0774666525682732</v>
      </c>
      <c r="E780" s="24">
        <f t="shared" si="69"/>
        <v>0.50650926679441577</v>
      </c>
      <c r="F780" s="24">
        <f t="shared" si="69"/>
        <v>-4.1977700439729308E-2</v>
      </c>
      <c r="G780" s="24">
        <f t="shared" si="69"/>
        <v>-1.2442211401919808E-2</v>
      </c>
      <c r="H780" s="24">
        <f t="shared" si="69"/>
        <v>3.1313470489868975E-2</v>
      </c>
      <c r="I780" s="24">
        <f t="shared" si="69"/>
        <v>3.9697484906845966E-9</v>
      </c>
      <c r="J780" s="24">
        <f t="shared" si="69"/>
        <v>3.806002914929344E-9</v>
      </c>
      <c r="K780" s="24">
        <f t="shared" si="69"/>
        <v>-4.5207063624920309E-2</v>
      </c>
      <c r="L780" s="24">
        <f t="shared" si="69"/>
        <v>-0.20738130897753726</v>
      </c>
      <c r="M780" s="24">
        <f t="shared" si="69"/>
        <v>-0.12352977629344579</v>
      </c>
      <c r="N780" s="24">
        <f t="shared" si="69"/>
        <v>-0.40979148170768043</v>
      </c>
      <c r="O780" s="24">
        <f t="shared" si="69"/>
        <v>0.47650391876085085</v>
      </c>
      <c r="P780" s="24">
        <f t="shared" si="69"/>
        <v>0.35065643167540911</v>
      </c>
      <c r="Q780" s="24">
        <f t="shared" si="69"/>
        <v>-0.94612424212943813</v>
      </c>
      <c r="R780" s="24">
        <f t="shared" si="69"/>
        <v>-1.6957446974334633</v>
      </c>
      <c r="S780" s="23" t="s">
        <v>55</v>
      </c>
    </row>
    <row r="781" spans="1:19" s="4" customFormat="1">
      <c r="A781" s="19" t="s">
        <v>51</v>
      </c>
      <c r="B781" s="20">
        <v>13043.656150566572</v>
      </c>
      <c r="C781" s="20">
        <v>14488.687839579461</v>
      </c>
      <c r="D781" s="20">
        <v>14091.188755732317</v>
      </c>
      <c r="E781" s="20">
        <v>14313.680988209311</v>
      </c>
      <c r="F781" s="20">
        <v>15330.07421390287</v>
      </c>
      <c r="G781" s="20">
        <v>15243.558816797999</v>
      </c>
      <c r="H781" s="20">
        <v>15622.599165750606</v>
      </c>
      <c r="I781" s="20">
        <v>16373.957971039999</v>
      </c>
      <c r="J781" s="20">
        <v>18391.851815539998</v>
      </c>
      <c r="K781" s="20">
        <v>18190.189914794886</v>
      </c>
      <c r="L781" s="20">
        <v>18297.144371318012</v>
      </c>
      <c r="M781" s="20">
        <v>18347.894708040523</v>
      </c>
      <c r="N781" s="20">
        <v>19172.304575097158</v>
      </c>
      <c r="O781" s="20">
        <v>19232.092688089935</v>
      </c>
      <c r="P781" s="20">
        <v>19613.483469114344</v>
      </c>
      <c r="Q781" s="20">
        <v>21070.468819522775</v>
      </c>
      <c r="R781" s="20">
        <v>22028.864506503443</v>
      </c>
      <c r="S781" s="19" t="s">
        <v>56</v>
      </c>
    </row>
    <row r="782" spans="1:19" s="28" customFormat="1">
      <c r="A782" s="21" t="s">
        <v>52</v>
      </c>
      <c r="B782" s="21"/>
      <c r="C782" s="21"/>
      <c r="D782" s="21"/>
      <c r="E782" s="21"/>
      <c r="F782" s="21"/>
      <c r="G782" s="21"/>
      <c r="H782" s="21"/>
      <c r="I782" s="21"/>
      <c r="J782" s="21"/>
      <c r="K782" s="21" t="s">
        <v>57</v>
      </c>
      <c r="L782" s="21"/>
      <c r="M782" s="21"/>
      <c r="N782" s="21"/>
      <c r="O782" s="21"/>
      <c r="P782" s="21"/>
      <c r="Q782" s="21"/>
      <c r="R782" s="21"/>
      <c r="S782" s="21"/>
    </row>
    <row r="783" spans="1:19" s="28" customFormat="1"/>
    <row r="784" spans="1:19" s="28" customFormat="1"/>
    <row r="785" spans="1:19" s="28" customFormat="1">
      <c r="A785" s="27" t="s">
        <v>0</v>
      </c>
      <c r="S785" s="29" t="s">
        <v>1</v>
      </c>
    </row>
    <row r="786" spans="1:19" s="28" customFormat="1"/>
    <row r="787" spans="1:19" s="28" customFormat="1">
      <c r="A787" s="27" t="s">
        <v>86</v>
      </c>
      <c r="I787" s="29" t="s">
        <v>2</v>
      </c>
      <c r="J787" s="27" t="s">
        <v>3</v>
      </c>
      <c r="S787" s="29" t="s">
        <v>87</v>
      </c>
    </row>
    <row r="788" spans="1:19">
      <c r="A788" s="2"/>
      <c r="B788" s="3">
        <v>1995</v>
      </c>
      <c r="C788" s="3">
        <v>1996</v>
      </c>
      <c r="D788" s="3">
        <v>1997</v>
      </c>
      <c r="E788" s="3">
        <v>1998</v>
      </c>
      <c r="F788" s="3">
        <v>1999</v>
      </c>
      <c r="G788" s="3">
        <v>2000</v>
      </c>
      <c r="H788" s="3">
        <v>2001</v>
      </c>
      <c r="I788" s="3">
        <v>2002</v>
      </c>
      <c r="J788" s="3">
        <v>2003</v>
      </c>
      <c r="K788" s="3">
        <v>2004</v>
      </c>
      <c r="L788" s="3">
        <v>2005</v>
      </c>
      <c r="M788" s="3">
        <v>2006</v>
      </c>
      <c r="N788" s="3">
        <v>2007</v>
      </c>
      <c r="O788" s="3">
        <v>2008</v>
      </c>
      <c r="P788" s="3">
        <v>2009</v>
      </c>
      <c r="Q788" s="3">
        <v>2010</v>
      </c>
      <c r="R788" s="3">
        <v>2011</v>
      </c>
      <c r="S788" s="2"/>
    </row>
    <row r="789" spans="1:19" s="4" customFormat="1">
      <c r="A789" s="25" t="s">
        <v>4</v>
      </c>
      <c r="B789" s="26">
        <v>2413.5937488099999</v>
      </c>
      <c r="C789" s="26">
        <v>2872.3925720000002</v>
      </c>
      <c r="D789" s="26">
        <v>2677.9817719600001</v>
      </c>
      <c r="E789" s="26">
        <v>2777.4538721899999</v>
      </c>
      <c r="F789" s="26">
        <v>2580.4307715499999</v>
      </c>
      <c r="G789" s="26">
        <v>2458.8868090000001</v>
      </c>
      <c r="H789" s="26">
        <v>3325.2098545899998</v>
      </c>
      <c r="I789" s="26">
        <v>3786.4308548899999</v>
      </c>
      <c r="J789" s="26">
        <v>4128.8019547100002</v>
      </c>
      <c r="K789" s="26">
        <v>4596.8280526299995</v>
      </c>
      <c r="L789" s="26">
        <v>5718.56854234</v>
      </c>
      <c r="M789" s="26">
        <v>6144.5389713499999</v>
      </c>
      <c r="N789" s="26">
        <v>6906.7287456000004</v>
      </c>
      <c r="O789" s="26">
        <v>8100.1239348199997</v>
      </c>
      <c r="P789" s="26">
        <v>7214.9483142500003</v>
      </c>
      <c r="Q789" s="26">
        <v>9518.3335931199999</v>
      </c>
      <c r="R789" s="26">
        <v>8615.3862828700003</v>
      </c>
      <c r="S789" s="25" t="s">
        <v>5</v>
      </c>
    </row>
    <row r="790" spans="1:19" s="4" customFormat="1">
      <c r="A790" s="6" t="s">
        <v>6</v>
      </c>
      <c r="B790" s="12">
        <v>2317.5026374099998</v>
      </c>
      <c r="C790" s="12">
        <v>2757.15393361</v>
      </c>
      <c r="D790" s="12">
        <v>2568.9074676199998</v>
      </c>
      <c r="E790" s="12">
        <v>2665.5870368800001</v>
      </c>
      <c r="F790" s="12">
        <v>2503.1408979900002</v>
      </c>
      <c r="G790" s="12">
        <v>2385.0138364200002</v>
      </c>
      <c r="H790" s="12">
        <v>3257.6132228299998</v>
      </c>
      <c r="I790" s="12">
        <v>3722.2662719700002</v>
      </c>
      <c r="J790" s="12">
        <v>4085.4765960899999</v>
      </c>
      <c r="K790" s="12">
        <v>4554.9769010199998</v>
      </c>
      <c r="L790" s="12">
        <v>5669.5369022200002</v>
      </c>
      <c r="M790" s="12">
        <v>6029.4293216100004</v>
      </c>
      <c r="N790" s="12">
        <v>6844.1998285299996</v>
      </c>
      <c r="O790" s="12">
        <v>8052.1029762899998</v>
      </c>
      <c r="P790" s="12">
        <v>7148.4721544000004</v>
      </c>
      <c r="Q790" s="12">
        <v>9443.10896693</v>
      </c>
      <c r="R790" s="12">
        <v>8537.7242290400009</v>
      </c>
      <c r="S790" s="6" t="s">
        <v>7</v>
      </c>
    </row>
    <row r="791" spans="1:19" s="4" customFormat="1">
      <c r="A791" s="7" t="s">
        <v>8</v>
      </c>
      <c r="B791" s="13">
        <v>96.091111249999997</v>
      </c>
      <c r="C791" s="13">
        <v>115.2386382</v>
      </c>
      <c r="D791" s="13">
        <v>109.07430418</v>
      </c>
      <c r="E791" s="13">
        <v>111.86683512</v>
      </c>
      <c r="F791" s="13">
        <v>77.289873400000005</v>
      </c>
      <c r="G791" s="13">
        <v>73.872972430000004</v>
      </c>
      <c r="H791" s="13">
        <v>67.596631599999995</v>
      </c>
      <c r="I791" s="13">
        <v>64.164582749999994</v>
      </c>
      <c r="J791" s="13">
        <v>43.325358459999997</v>
      </c>
      <c r="K791" s="13">
        <v>41.851151430000002</v>
      </c>
      <c r="L791" s="13">
        <v>49.031639980000001</v>
      </c>
      <c r="M791" s="13">
        <v>115.10964955</v>
      </c>
      <c r="N791" s="13">
        <v>62.528916899999999</v>
      </c>
      <c r="O791" s="13">
        <v>48.020958380000003</v>
      </c>
      <c r="P791" s="13">
        <v>66.476159659999993</v>
      </c>
      <c r="Q791" s="13">
        <v>75.224626049999998</v>
      </c>
      <c r="R791" s="13">
        <v>77.662053689999993</v>
      </c>
      <c r="S791" s="7" t="s">
        <v>9</v>
      </c>
    </row>
    <row r="792" spans="1:19" s="4" customFormat="1">
      <c r="A792" s="8" t="s">
        <v>10</v>
      </c>
      <c r="B792" s="14">
        <v>10048.60337811</v>
      </c>
      <c r="C792" s="14">
        <v>11097.890138770001</v>
      </c>
      <c r="D792" s="14">
        <v>10788.8297883</v>
      </c>
      <c r="E792" s="14">
        <v>11462.529184430001</v>
      </c>
      <c r="F792" s="14">
        <v>11985.01839865</v>
      </c>
      <c r="G792" s="14">
        <v>12832.90531158</v>
      </c>
      <c r="H792" s="14">
        <v>13117.32640102</v>
      </c>
      <c r="I792" s="14">
        <v>13628.50639733</v>
      </c>
      <c r="J792" s="14">
        <v>15125.85771394</v>
      </c>
      <c r="K792" s="14">
        <v>17555.281206020001</v>
      </c>
      <c r="L792" s="14">
        <v>19297.523206469999</v>
      </c>
      <c r="M792" s="14">
        <v>22161.529555040001</v>
      </c>
      <c r="N792" s="14">
        <v>22161.748904029999</v>
      </c>
      <c r="O792" s="14">
        <v>21398.56737936</v>
      </c>
      <c r="P792" s="14">
        <v>23467.251525209998</v>
      </c>
      <c r="Q792" s="14">
        <v>25987.771524970001</v>
      </c>
      <c r="R792" s="14">
        <v>25934.90546613</v>
      </c>
      <c r="S792" s="8" t="s">
        <v>11</v>
      </c>
    </row>
    <row r="793" spans="1:19" s="4" customFormat="1">
      <c r="A793" s="7" t="s">
        <v>12</v>
      </c>
      <c r="B793" s="13">
        <v>1001.3824829500001</v>
      </c>
      <c r="C793" s="13">
        <v>1131.2263717400001</v>
      </c>
      <c r="D793" s="13">
        <v>801.24939774999996</v>
      </c>
      <c r="E793" s="13">
        <v>1393.44402098</v>
      </c>
      <c r="F793" s="13">
        <v>1377.2470602400001</v>
      </c>
      <c r="G793" s="13">
        <v>1363.74280563</v>
      </c>
      <c r="H793" s="13">
        <v>790.98089692999997</v>
      </c>
      <c r="I793" s="13">
        <v>966.32468710000001</v>
      </c>
      <c r="J793" s="13">
        <v>1158.7890856500001</v>
      </c>
      <c r="K793" s="13">
        <v>1763.08246768</v>
      </c>
      <c r="L793" s="13">
        <v>2378.0907275599998</v>
      </c>
      <c r="M793" s="13">
        <v>4181.7033451400002</v>
      </c>
      <c r="N793" s="13">
        <v>3338.2047429700001</v>
      </c>
      <c r="O793" s="13">
        <v>1278.62236439</v>
      </c>
      <c r="P793" s="13">
        <v>1735.5194243399999</v>
      </c>
      <c r="Q793" s="13">
        <v>1830.7309797999999</v>
      </c>
      <c r="R793" s="13">
        <v>1747.7194111199999</v>
      </c>
      <c r="S793" s="7" t="s">
        <v>13</v>
      </c>
    </row>
    <row r="794" spans="1:19" s="4" customFormat="1">
      <c r="A794" s="6" t="s">
        <v>14</v>
      </c>
      <c r="B794" s="12">
        <v>1679.7488310900001</v>
      </c>
      <c r="C794" s="12">
        <v>1677.0148484199999</v>
      </c>
      <c r="D794" s="12">
        <v>1430.80704636</v>
      </c>
      <c r="E794" s="12">
        <v>1412.8654127899999</v>
      </c>
      <c r="F794" s="12">
        <v>1689.47629663</v>
      </c>
      <c r="G794" s="12">
        <v>2272.5910587899998</v>
      </c>
      <c r="H794" s="12">
        <v>2544.0446488600001</v>
      </c>
      <c r="I794" s="12">
        <v>2721.4405839299998</v>
      </c>
      <c r="J794" s="12">
        <v>3011.9434099599998</v>
      </c>
      <c r="K794" s="12">
        <v>3462.8010323100002</v>
      </c>
      <c r="L794" s="12">
        <v>3851.8593010599998</v>
      </c>
      <c r="M794" s="12">
        <v>3991.9662915499998</v>
      </c>
      <c r="N794" s="12">
        <v>4035.0320075700001</v>
      </c>
      <c r="O794" s="12">
        <v>4962.3065554799996</v>
      </c>
      <c r="P794" s="12">
        <v>5194.8790440599996</v>
      </c>
      <c r="Q794" s="12">
        <v>6586.3316798400001</v>
      </c>
      <c r="R794" s="12">
        <v>6402.8405099399997</v>
      </c>
      <c r="S794" s="6" t="s">
        <v>15</v>
      </c>
    </row>
    <row r="795" spans="1:19" s="4" customFormat="1">
      <c r="A795" s="7" t="s">
        <v>16</v>
      </c>
      <c r="B795" s="13">
        <v>491.86652339</v>
      </c>
      <c r="C795" s="13">
        <v>463.70334259999998</v>
      </c>
      <c r="D795" s="13">
        <v>527.32691696999996</v>
      </c>
      <c r="E795" s="13">
        <v>569.00419779000003</v>
      </c>
      <c r="F795" s="13">
        <v>561.30930176000004</v>
      </c>
      <c r="G795" s="13">
        <v>561.36024968000004</v>
      </c>
      <c r="H795" s="13">
        <v>574.47066367000002</v>
      </c>
      <c r="I795" s="13">
        <v>576.46909109000001</v>
      </c>
      <c r="J795" s="13">
        <v>590.80915026000002</v>
      </c>
      <c r="K795" s="13">
        <v>622.66433828000004</v>
      </c>
      <c r="L795" s="13">
        <v>659.08032193999998</v>
      </c>
      <c r="M795" s="13">
        <v>722.28200125000001</v>
      </c>
      <c r="N795" s="13">
        <v>743.37134320999996</v>
      </c>
      <c r="O795" s="13">
        <v>757.91432895000003</v>
      </c>
      <c r="P795" s="13">
        <v>852.91714567999998</v>
      </c>
      <c r="Q795" s="13">
        <v>989.69905189999997</v>
      </c>
      <c r="R795" s="13">
        <v>994.60081379999997</v>
      </c>
      <c r="S795" s="7" t="s">
        <v>17</v>
      </c>
    </row>
    <row r="796" spans="1:19" s="4" customFormat="1">
      <c r="A796" s="6" t="s">
        <v>18</v>
      </c>
      <c r="B796" s="12">
        <v>1183.2432220000001</v>
      </c>
      <c r="C796" s="12">
        <v>1451.2430130299999</v>
      </c>
      <c r="D796" s="12">
        <v>1267.0844867799999</v>
      </c>
      <c r="E796" s="12">
        <v>890.74106272999995</v>
      </c>
      <c r="F796" s="12">
        <v>911.59785198999998</v>
      </c>
      <c r="G796" s="12">
        <v>773.44140704999995</v>
      </c>
      <c r="H796" s="12">
        <v>831.65105470000003</v>
      </c>
      <c r="I796" s="12">
        <v>828.63423077000004</v>
      </c>
      <c r="J796" s="12">
        <v>1031.9242940900001</v>
      </c>
      <c r="K796" s="12">
        <v>1369.7114018300001</v>
      </c>
      <c r="L796" s="12">
        <v>1375.34546209</v>
      </c>
      <c r="M796" s="12">
        <v>1484.7442409800001</v>
      </c>
      <c r="N796" s="12">
        <v>1913.4121109299999</v>
      </c>
      <c r="O796" s="12">
        <v>1731.15266357</v>
      </c>
      <c r="P796" s="12">
        <v>1859.8278130900001</v>
      </c>
      <c r="Q796" s="12">
        <v>1894.4317967500001</v>
      </c>
      <c r="R796" s="12">
        <v>1405.91047054</v>
      </c>
      <c r="S796" s="6" t="s">
        <v>19</v>
      </c>
    </row>
    <row r="797" spans="1:19" s="4" customFormat="1" ht="60.75">
      <c r="A797" s="7" t="s">
        <v>20</v>
      </c>
      <c r="B797" s="13">
        <v>1487.03217666</v>
      </c>
      <c r="C797" s="13">
        <v>1662.5405533799999</v>
      </c>
      <c r="D797" s="13">
        <v>1676.1197533100001</v>
      </c>
      <c r="E797" s="13">
        <v>1570.19366532</v>
      </c>
      <c r="F797" s="13">
        <v>1685.2608378800001</v>
      </c>
      <c r="G797" s="13">
        <v>1753.06320059</v>
      </c>
      <c r="H797" s="13">
        <v>2034.8796935400001</v>
      </c>
      <c r="I797" s="13">
        <v>1999.6854030699999</v>
      </c>
      <c r="J797" s="13">
        <v>2159.4653839299999</v>
      </c>
      <c r="K797" s="13">
        <v>2275.2636015899998</v>
      </c>
      <c r="L797" s="13">
        <v>2574.5090459200001</v>
      </c>
      <c r="M797" s="13">
        <v>2857.5336597400001</v>
      </c>
      <c r="N797" s="13">
        <v>3108.7212570000002</v>
      </c>
      <c r="O797" s="13">
        <v>3398.5495050899999</v>
      </c>
      <c r="P797" s="13">
        <v>4167.5314916799998</v>
      </c>
      <c r="Q797" s="13">
        <v>4607.0546633900003</v>
      </c>
      <c r="R797" s="13">
        <v>4404.2809746900002</v>
      </c>
      <c r="S797" s="7" t="s">
        <v>21</v>
      </c>
    </row>
    <row r="798" spans="1:19" s="4" customFormat="1">
      <c r="A798" s="6" t="s">
        <v>22</v>
      </c>
      <c r="B798" s="12">
        <v>107.45539071</v>
      </c>
      <c r="C798" s="12">
        <v>130.93837822</v>
      </c>
      <c r="D798" s="12">
        <v>123.18999528000001</v>
      </c>
      <c r="E798" s="12">
        <v>123.35226229</v>
      </c>
      <c r="F798" s="12">
        <v>153.04248923</v>
      </c>
      <c r="G798" s="12">
        <v>169.63688282999999</v>
      </c>
      <c r="H798" s="12">
        <v>163.82289734</v>
      </c>
      <c r="I798" s="12">
        <v>167.24142645000001</v>
      </c>
      <c r="J798" s="12">
        <v>153.57324498</v>
      </c>
      <c r="K798" s="12">
        <v>153.43535438999999</v>
      </c>
      <c r="L798" s="12">
        <v>141.30541199000001</v>
      </c>
      <c r="M798" s="12">
        <v>130.79668168000001</v>
      </c>
      <c r="N798" s="12">
        <v>131.35641127</v>
      </c>
      <c r="O798" s="12">
        <v>128.3782578</v>
      </c>
      <c r="P798" s="12">
        <v>120.83708904</v>
      </c>
      <c r="Q798" s="12">
        <v>126.29277711</v>
      </c>
      <c r="R798" s="12">
        <v>127.34421417999999</v>
      </c>
      <c r="S798" s="6" t="s">
        <v>23</v>
      </c>
    </row>
    <row r="799" spans="1:19" s="4" customFormat="1">
      <c r="A799" s="7" t="s">
        <v>24</v>
      </c>
      <c r="B799" s="13">
        <v>516.80715897000005</v>
      </c>
      <c r="C799" s="13">
        <v>561.94981249</v>
      </c>
      <c r="D799" s="13">
        <v>649.72937136999997</v>
      </c>
      <c r="E799" s="13">
        <v>741.75406720000001</v>
      </c>
      <c r="F799" s="13">
        <v>675.13251207999997</v>
      </c>
      <c r="G799" s="13">
        <v>741.41654917999995</v>
      </c>
      <c r="H799" s="13">
        <v>828.65836064999996</v>
      </c>
      <c r="I799" s="13">
        <v>881.31204310999999</v>
      </c>
      <c r="J799" s="13">
        <v>973.76207121000004</v>
      </c>
      <c r="K799" s="13">
        <v>910.06747170999995</v>
      </c>
      <c r="L799" s="13">
        <v>869.91114376999997</v>
      </c>
      <c r="M799" s="13">
        <v>878.05647185999999</v>
      </c>
      <c r="N799" s="13">
        <v>906.87715141000001</v>
      </c>
      <c r="O799" s="13">
        <v>1026.9439966299999</v>
      </c>
      <c r="P799" s="13">
        <v>1106.00725124</v>
      </c>
      <c r="Q799" s="13">
        <v>1056.2277919999999</v>
      </c>
      <c r="R799" s="13">
        <v>1147.29375671</v>
      </c>
      <c r="S799" s="7" t="s">
        <v>25</v>
      </c>
    </row>
    <row r="800" spans="1:19" s="4" customFormat="1">
      <c r="A800" s="6" t="s">
        <v>26</v>
      </c>
      <c r="B800" s="12">
        <v>528.44630155000004</v>
      </c>
      <c r="C800" s="12">
        <v>621.43071884000005</v>
      </c>
      <c r="D800" s="12">
        <v>560.45030260999999</v>
      </c>
      <c r="E800" s="12">
        <v>531.32242016999999</v>
      </c>
      <c r="F800" s="12">
        <v>400.90142453999999</v>
      </c>
      <c r="G800" s="12">
        <v>420.17701053000002</v>
      </c>
      <c r="H800" s="12">
        <v>464.53046597999997</v>
      </c>
      <c r="I800" s="12">
        <v>531.73985029999994</v>
      </c>
      <c r="J800" s="12">
        <v>577.1695651</v>
      </c>
      <c r="K800" s="12">
        <v>667.64345713</v>
      </c>
      <c r="L800" s="12">
        <v>780.47673864000001</v>
      </c>
      <c r="M800" s="12">
        <v>934.77714370000001</v>
      </c>
      <c r="N800" s="12">
        <v>1105.5180516999999</v>
      </c>
      <c r="O800" s="12">
        <v>1133.50179303</v>
      </c>
      <c r="P800" s="12">
        <v>1148.02290591</v>
      </c>
      <c r="Q800" s="12">
        <v>1198.4192568799999</v>
      </c>
      <c r="R800" s="12">
        <v>1365.6110396199999</v>
      </c>
      <c r="S800" s="6" t="s">
        <v>27</v>
      </c>
    </row>
    <row r="801" spans="1:19" s="4" customFormat="1" ht="40.5">
      <c r="A801" s="7" t="s">
        <v>28</v>
      </c>
      <c r="B801" s="13">
        <v>426.58228394999998</v>
      </c>
      <c r="C801" s="13">
        <v>499.67370070999999</v>
      </c>
      <c r="D801" s="13">
        <v>576.09396173000005</v>
      </c>
      <c r="E801" s="13">
        <v>700.28186559000005</v>
      </c>
      <c r="F801" s="13">
        <v>855.75825311000006</v>
      </c>
      <c r="G801" s="13">
        <v>892.36790540000004</v>
      </c>
      <c r="H801" s="13">
        <v>858.62971579999999</v>
      </c>
      <c r="I801" s="13">
        <v>951.69675147999999</v>
      </c>
      <c r="J801" s="13">
        <v>1076.9769146000001</v>
      </c>
      <c r="K801" s="13">
        <v>1157.4086359999999</v>
      </c>
      <c r="L801" s="13">
        <v>1241.2950035599999</v>
      </c>
      <c r="M801" s="13">
        <v>1369.29042215</v>
      </c>
      <c r="N801" s="13">
        <v>1284.7868112000001</v>
      </c>
      <c r="O801" s="13">
        <v>1238.37684158</v>
      </c>
      <c r="P801" s="13">
        <v>1261.3601365699999</v>
      </c>
      <c r="Q801" s="13">
        <v>1323.91644316</v>
      </c>
      <c r="R801" s="13">
        <v>1382.8175275000001</v>
      </c>
      <c r="S801" s="7" t="s">
        <v>29</v>
      </c>
    </row>
    <row r="802" spans="1:19" s="4" customFormat="1" ht="40.5">
      <c r="A802" s="6" t="s">
        <v>30</v>
      </c>
      <c r="B802" s="12">
        <v>1441.0534974</v>
      </c>
      <c r="C802" s="12">
        <v>1567.98336531</v>
      </c>
      <c r="D802" s="12">
        <v>1754.6658944799999</v>
      </c>
      <c r="E802" s="12">
        <v>1939.66674964</v>
      </c>
      <c r="F802" s="12">
        <v>2038.6628464299999</v>
      </c>
      <c r="G802" s="12">
        <v>2188.7069140799999</v>
      </c>
      <c r="H802" s="12">
        <v>2308.6537435</v>
      </c>
      <c r="I802" s="12">
        <v>2223.9214591300001</v>
      </c>
      <c r="J802" s="12">
        <v>2493.49252716</v>
      </c>
      <c r="K802" s="12">
        <v>2914.0023938200002</v>
      </c>
      <c r="L802" s="12">
        <v>2951.6306268500002</v>
      </c>
      <c r="M802" s="12">
        <v>2795.16488708</v>
      </c>
      <c r="N802" s="12">
        <v>2639.5933432900001</v>
      </c>
      <c r="O802" s="12">
        <v>2470.7921613799999</v>
      </c>
      <c r="P802" s="12">
        <v>2538.0131174200001</v>
      </c>
      <c r="Q802" s="12">
        <v>2829.5670533399998</v>
      </c>
      <c r="R802" s="12">
        <v>3286.57615162</v>
      </c>
      <c r="S802" s="6" t="s">
        <v>31</v>
      </c>
    </row>
    <row r="803" spans="1:19" s="4" customFormat="1">
      <c r="A803" s="7" t="s">
        <v>32</v>
      </c>
      <c r="B803" s="13">
        <v>822.68876752000006</v>
      </c>
      <c r="C803" s="13">
        <v>874.21388880999996</v>
      </c>
      <c r="D803" s="13">
        <v>935.05896761999998</v>
      </c>
      <c r="E803" s="13">
        <v>1073.9952235400001</v>
      </c>
      <c r="F803" s="13">
        <v>1082.88253332</v>
      </c>
      <c r="G803" s="13">
        <v>1120.6836750299999</v>
      </c>
      <c r="H803" s="13">
        <v>1141.7553988899999</v>
      </c>
      <c r="I803" s="13">
        <v>1152.15960176</v>
      </c>
      <c r="J803" s="13">
        <v>1215.8152359999999</v>
      </c>
      <c r="K803" s="13">
        <v>1380.59854352</v>
      </c>
      <c r="L803" s="13">
        <v>1531.6736793499999</v>
      </c>
      <c r="M803" s="13">
        <v>1835.5629655600001</v>
      </c>
      <c r="N803" s="13">
        <v>1972.6310919800001</v>
      </c>
      <c r="O803" s="13">
        <v>2174.3576863100002</v>
      </c>
      <c r="P803" s="13">
        <v>2236.8155802699998</v>
      </c>
      <c r="Q803" s="13">
        <v>2409.20580212</v>
      </c>
      <c r="R803" s="13">
        <v>2447.7770745799999</v>
      </c>
      <c r="S803" s="7" t="s">
        <v>33</v>
      </c>
    </row>
    <row r="804" spans="1:19" s="4" customFormat="1">
      <c r="A804" s="6" t="s">
        <v>34</v>
      </c>
      <c r="B804" s="12">
        <v>245.52671242</v>
      </c>
      <c r="C804" s="12">
        <v>306.85350977000002</v>
      </c>
      <c r="D804" s="12">
        <v>328.19059550999998</v>
      </c>
      <c r="E804" s="12">
        <v>367.01260610999998</v>
      </c>
      <c r="F804" s="12">
        <v>391.93580247</v>
      </c>
      <c r="G804" s="12">
        <v>400.85836021</v>
      </c>
      <c r="H804" s="12">
        <v>408.22146314000003</v>
      </c>
      <c r="I804" s="12">
        <v>462.18806052000002</v>
      </c>
      <c r="J804" s="12">
        <v>475.37695260999999</v>
      </c>
      <c r="K804" s="12">
        <v>596.33723038000005</v>
      </c>
      <c r="L804" s="12">
        <v>614.27907297000002</v>
      </c>
      <c r="M804" s="12">
        <v>682.95820464999997</v>
      </c>
      <c r="N804" s="12">
        <v>715.24206188999995</v>
      </c>
      <c r="O804" s="12">
        <v>763.57339840999998</v>
      </c>
      <c r="P804" s="12">
        <v>888.70439142999999</v>
      </c>
      <c r="Q804" s="12">
        <v>833.64384351000001</v>
      </c>
      <c r="R804" s="12">
        <v>875.37565999000003</v>
      </c>
      <c r="S804" s="6" t="s">
        <v>35</v>
      </c>
    </row>
    <row r="805" spans="1:19" s="4" customFormat="1" ht="40.5">
      <c r="A805" s="7" t="s">
        <v>36</v>
      </c>
      <c r="B805" s="13">
        <v>92.521189860000007</v>
      </c>
      <c r="C805" s="13">
        <v>122.85453851</v>
      </c>
      <c r="D805" s="13">
        <v>130.59422769</v>
      </c>
      <c r="E805" s="13">
        <v>120.66354108</v>
      </c>
      <c r="F805" s="13">
        <v>132.99815061999999</v>
      </c>
      <c r="G805" s="13">
        <v>142.64018892999999</v>
      </c>
      <c r="H805" s="13">
        <v>136.32615874999999</v>
      </c>
      <c r="I805" s="13">
        <v>141.59299250000001</v>
      </c>
      <c r="J805" s="13">
        <v>170.65131923999999</v>
      </c>
      <c r="K805" s="13">
        <v>230.47090849</v>
      </c>
      <c r="L805" s="13">
        <v>257.94400425999999</v>
      </c>
      <c r="M805" s="13">
        <v>244.2642343</v>
      </c>
      <c r="N805" s="13">
        <v>213.56264646</v>
      </c>
      <c r="O805" s="13">
        <v>225.44861445000001</v>
      </c>
      <c r="P805" s="13">
        <v>241.35310443</v>
      </c>
      <c r="Q805" s="13">
        <v>241.09780008000001</v>
      </c>
      <c r="R805" s="13">
        <v>269.67204049999998</v>
      </c>
      <c r="S805" s="7" t="s">
        <v>37</v>
      </c>
    </row>
    <row r="806" spans="1:19" s="4" customFormat="1">
      <c r="A806" s="6" t="s">
        <v>38</v>
      </c>
      <c r="B806" s="12">
        <v>24.248839019999998</v>
      </c>
      <c r="C806" s="12">
        <v>26.264096290000001</v>
      </c>
      <c r="D806" s="12">
        <v>28.268870199999999</v>
      </c>
      <c r="E806" s="12">
        <v>28.23208859</v>
      </c>
      <c r="F806" s="12">
        <v>28.81303767</v>
      </c>
      <c r="G806" s="12">
        <v>32.219102929999998</v>
      </c>
      <c r="H806" s="12">
        <v>30.701238499999999</v>
      </c>
      <c r="I806" s="12">
        <v>24.100215410000001</v>
      </c>
      <c r="J806" s="12">
        <v>36.108558449999997</v>
      </c>
      <c r="K806" s="12">
        <v>51.794368159999998</v>
      </c>
      <c r="L806" s="12">
        <v>70.122665749999996</v>
      </c>
      <c r="M806" s="12">
        <v>52.429004620000001</v>
      </c>
      <c r="N806" s="12">
        <v>53.439872360000003</v>
      </c>
      <c r="O806" s="12">
        <v>108.64921157000001</v>
      </c>
      <c r="P806" s="12">
        <v>115.46302926</v>
      </c>
      <c r="Q806" s="12">
        <v>61.152584310000002</v>
      </c>
      <c r="R806" s="12">
        <v>77.085820620000007</v>
      </c>
      <c r="S806" s="6" t="s">
        <v>39</v>
      </c>
    </row>
    <row r="807" spans="1:19" s="4" customFormat="1">
      <c r="A807" s="17" t="s">
        <v>40</v>
      </c>
      <c r="B807" s="18">
        <f t="shared" ref="B807:R807" si="70">SUM(B789:B806)-B789-B792</f>
        <v>12462.197126150006</v>
      </c>
      <c r="C807" s="18">
        <f t="shared" si="70"/>
        <v>13970.282709929996</v>
      </c>
      <c r="D807" s="18">
        <f t="shared" si="70"/>
        <v>13466.81155946</v>
      </c>
      <c r="E807" s="18">
        <f t="shared" si="70"/>
        <v>14239.983055820012</v>
      </c>
      <c r="F807" s="18">
        <f t="shared" si="70"/>
        <v>14565.449169360001</v>
      </c>
      <c r="G807" s="18">
        <f t="shared" si="70"/>
        <v>15291.792119710002</v>
      </c>
      <c r="H807" s="18">
        <f t="shared" si="70"/>
        <v>16442.536254679988</v>
      </c>
      <c r="I807" s="18">
        <f t="shared" si="70"/>
        <v>17414.937251340001</v>
      </c>
      <c r="J807" s="18">
        <f t="shared" si="70"/>
        <v>19254.659667790016</v>
      </c>
      <c r="K807" s="18">
        <f t="shared" si="70"/>
        <v>22152.109257739998</v>
      </c>
      <c r="L807" s="18">
        <f t="shared" si="70"/>
        <v>25016.091747909992</v>
      </c>
      <c r="M807" s="18">
        <f t="shared" si="70"/>
        <v>28306.068525419996</v>
      </c>
      <c r="N807" s="18">
        <f t="shared" si="70"/>
        <v>29068.477648669999</v>
      </c>
      <c r="O807" s="18">
        <f t="shared" si="70"/>
        <v>29498.691313310002</v>
      </c>
      <c r="P807" s="18">
        <f t="shared" si="70"/>
        <v>30682.199838479995</v>
      </c>
      <c r="Q807" s="18">
        <f t="shared" si="70"/>
        <v>35506.105117170009</v>
      </c>
      <c r="R807" s="18">
        <f t="shared" si="70"/>
        <v>34550.291748140007</v>
      </c>
      <c r="S807" s="17" t="s">
        <v>43</v>
      </c>
    </row>
    <row r="808" spans="1:19" s="4" customFormat="1">
      <c r="A808" s="9" t="s">
        <v>41</v>
      </c>
      <c r="B808" s="15">
        <f t="shared" ref="B808:R808" si="71">(SUM(B789:B806)-B789-B792)*1000/B809</f>
        <v>29525.472319749104</v>
      </c>
      <c r="C808" s="15">
        <f t="shared" si="71"/>
        <v>33071.450515369783</v>
      </c>
      <c r="D808" s="15">
        <f t="shared" si="71"/>
        <v>29726.008900480894</v>
      </c>
      <c r="E808" s="15">
        <f t="shared" si="71"/>
        <v>30396.736229480313</v>
      </c>
      <c r="F808" s="15">
        <f t="shared" si="71"/>
        <v>30097.512810451171</v>
      </c>
      <c r="G808" s="15">
        <f t="shared" si="71"/>
        <v>30698.950896890521</v>
      </c>
      <c r="H808" s="15">
        <f t="shared" si="71"/>
        <v>32695.308936293728</v>
      </c>
      <c r="I808" s="15">
        <f t="shared" si="71"/>
        <v>34361.323495495431</v>
      </c>
      <c r="J808" s="15">
        <f t="shared" si="71"/>
        <v>37764.67546476578</v>
      </c>
      <c r="K808" s="15">
        <f t="shared" si="71"/>
        <v>43231.135275667388</v>
      </c>
      <c r="L808" s="15">
        <f t="shared" si="71"/>
        <v>48612.12606908974</v>
      </c>
      <c r="M808" s="15">
        <f t="shared" si="71"/>
        <v>54769.472904442911</v>
      </c>
      <c r="N808" s="15">
        <f t="shared" si="71"/>
        <v>55904.573854194306</v>
      </c>
      <c r="O808" s="15">
        <f t="shared" si="71"/>
        <v>56346.182067958427</v>
      </c>
      <c r="P808" s="15">
        <f t="shared" si="71"/>
        <v>58181.190388428302</v>
      </c>
      <c r="Q808" s="15">
        <f t="shared" si="71"/>
        <v>66825.964513364786</v>
      </c>
      <c r="R808" s="15">
        <f t="shared" si="71"/>
        <v>64610.055424188096</v>
      </c>
      <c r="S808" s="9" t="s">
        <v>44</v>
      </c>
    </row>
    <row r="809" spans="1:19" s="4" customFormat="1">
      <c r="A809" s="10" t="s">
        <v>42</v>
      </c>
      <c r="B809" s="16">
        <v>422.08290492999998</v>
      </c>
      <c r="C809" s="16">
        <v>422.42727465000002</v>
      </c>
      <c r="D809" s="16">
        <v>453.03126983999999</v>
      </c>
      <c r="E809" s="16">
        <v>468.47079069</v>
      </c>
      <c r="F809" s="16">
        <v>483.94195431000003</v>
      </c>
      <c r="G809" s="16">
        <v>498.12099999999998</v>
      </c>
      <c r="H809" s="16">
        <v>502.90199999999999</v>
      </c>
      <c r="I809" s="16">
        <v>506.81799999999998</v>
      </c>
      <c r="J809" s="16">
        <v>509.85899999999998</v>
      </c>
      <c r="K809" s="16">
        <v>512.41099999999994</v>
      </c>
      <c r="L809" s="16">
        <v>514.60599999999999</v>
      </c>
      <c r="M809" s="16">
        <v>516.822</v>
      </c>
      <c r="N809" s="16">
        <v>519.96600000000001</v>
      </c>
      <c r="O809" s="16">
        <v>523.52599999999995</v>
      </c>
      <c r="P809" s="16">
        <v>527.35599999999999</v>
      </c>
      <c r="Q809" s="16">
        <v>531.322</v>
      </c>
      <c r="R809" s="16">
        <v>534.75099999999998</v>
      </c>
      <c r="S809" s="10" t="s">
        <v>45</v>
      </c>
    </row>
    <row r="810" spans="1:19" s="28" customFormat="1"/>
    <row r="811" spans="1:19" s="28" customFormat="1"/>
    <row r="812" spans="1:19" s="28" customFormat="1">
      <c r="A812" s="27" t="s">
        <v>46</v>
      </c>
      <c r="S812" s="29" t="s">
        <v>47</v>
      </c>
    </row>
    <row r="813" spans="1:19" s="28" customFormat="1"/>
    <row r="814" spans="1:19" s="28" customFormat="1">
      <c r="A814" s="27" t="s">
        <v>86</v>
      </c>
      <c r="I814" s="29" t="s">
        <v>2</v>
      </c>
      <c r="J814" s="27" t="s">
        <v>3</v>
      </c>
      <c r="S814" s="29" t="s">
        <v>87</v>
      </c>
    </row>
    <row r="815" spans="1:19">
      <c r="A815" s="2"/>
      <c r="B815" s="3">
        <v>1995</v>
      </c>
      <c r="C815" s="3">
        <v>1996</v>
      </c>
      <c r="D815" s="3">
        <v>1997</v>
      </c>
      <c r="E815" s="3">
        <v>1998</v>
      </c>
      <c r="F815" s="3">
        <v>1999</v>
      </c>
      <c r="G815" s="3">
        <v>2000</v>
      </c>
      <c r="H815" s="3">
        <v>2001</v>
      </c>
      <c r="I815" s="3">
        <v>2002</v>
      </c>
      <c r="J815" s="3">
        <v>2003</v>
      </c>
      <c r="K815" s="3">
        <v>2004</v>
      </c>
      <c r="L815" s="3">
        <v>2005</v>
      </c>
      <c r="M815" s="3">
        <v>2006</v>
      </c>
      <c r="N815" s="3">
        <v>2007</v>
      </c>
      <c r="O815" s="3">
        <v>2008</v>
      </c>
      <c r="P815" s="3">
        <v>2009</v>
      </c>
      <c r="Q815" s="3">
        <v>2010</v>
      </c>
      <c r="R815" s="3">
        <v>2011</v>
      </c>
      <c r="S815" s="2"/>
    </row>
    <row r="816" spans="1:19" s="4" customFormat="1">
      <c r="A816" s="5" t="s">
        <v>4</v>
      </c>
      <c r="B816" s="11">
        <v>2625.5610428044265</v>
      </c>
      <c r="C816" s="11">
        <v>2842.4141021594392</v>
      </c>
      <c r="D816" s="11">
        <v>2614.512831906874</v>
      </c>
      <c r="E816" s="11">
        <v>2700.1930516338584</v>
      </c>
      <c r="F816" s="11">
        <v>2934.6064386975227</v>
      </c>
      <c r="G816" s="11">
        <v>3073.9121988872466</v>
      </c>
      <c r="H816" s="11">
        <v>3634.0464512884632</v>
      </c>
      <c r="I816" s="11">
        <v>3786.4308548899999</v>
      </c>
      <c r="J816" s="11">
        <v>3657.7492114700003</v>
      </c>
      <c r="K816" s="11">
        <v>3352.5146722173004</v>
      </c>
      <c r="L816" s="11">
        <v>3686.8683481597536</v>
      </c>
      <c r="M816" s="11">
        <v>3932.3560310772828</v>
      </c>
      <c r="N816" s="11">
        <v>4131.2719648645998</v>
      </c>
      <c r="O816" s="11">
        <v>4081.8886847557897</v>
      </c>
      <c r="P816" s="11">
        <v>4279.423839715917</v>
      </c>
      <c r="Q816" s="11">
        <v>4038.2055823231426</v>
      </c>
      <c r="R816" s="11">
        <v>4001.0866248505481</v>
      </c>
      <c r="S816" s="5" t="s">
        <v>5</v>
      </c>
    </row>
    <row r="817" spans="1:19" s="4" customFormat="1">
      <c r="A817" s="6" t="s">
        <v>6</v>
      </c>
      <c r="B817" s="12">
        <v>2495.9941571561908</v>
      </c>
      <c r="C817" s="12">
        <v>2706.6066396009319</v>
      </c>
      <c r="D817" s="12">
        <v>2484.142001006046</v>
      </c>
      <c r="E817" s="12">
        <v>2582.9313414111621</v>
      </c>
      <c r="F817" s="12">
        <v>2848.5418117160034</v>
      </c>
      <c r="G817" s="12">
        <v>2994.5212363695782</v>
      </c>
      <c r="H817" s="12">
        <v>3565.6264622238591</v>
      </c>
      <c r="I817" s="12">
        <v>3722.2662721299998</v>
      </c>
      <c r="J817" s="12">
        <v>3614.1968446699998</v>
      </c>
      <c r="K817" s="12">
        <v>3309.0528219886364</v>
      </c>
      <c r="L817" s="12">
        <v>3636.1572369345272</v>
      </c>
      <c r="M817" s="12">
        <v>3837.4971423321385</v>
      </c>
      <c r="N817" s="12">
        <v>4070.752156076438</v>
      </c>
      <c r="O817" s="12">
        <v>4021.7633782632383</v>
      </c>
      <c r="P817" s="12">
        <v>4218.1311762993028</v>
      </c>
      <c r="Q817" s="12">
        <v>3972.7005413584516</v>
      </c>
      <c r="R817" s="12">
        <v>3931.1599451667375</v>
      </c>
      <c r="S817" s="6" t="s">
        <v>7</v>
      </c>
    </row>
    <row r="818" spans="1:19" s="4" customFormat="1">
      <c r="A818" s="7" t="s">
        <v>8</v>
      </c>
      <c r="B818" s="13">
        <v>131.16764434647416</v>
      </c>
      <c r="C818" s="13">
        <v>136.34754511902435</v>
      </c>
      <c r="D818" s="13">
        <v>131.98680344647039</v>
      </c>
      <c r="E818" s="13">
        <v>114.56173337615775</v>
      </c>
      <c r="F818" s="13">
        <v>80.777482368389101</v>
      </c>
      <c r="G818" s="13">
        <v>74.730817208511596</v>
      </c>
      <c r="H818" s="13">
        <v>67.853014738670794</v>
      </c>
      <c r="I818" s="13">
        <v>64.164582749999994</v>
      </c>
      <c r="J818" s="13">
        <v>43.552366800000001</v>
      </c>
      <c r="K818" s="13">
        <v>43.944949833597533</v>
      </c>
      <c r="L818" s="13">
        <v>52.540566543918793</v>
      </c>
      <c r="M818" s="13">
        <v>124.15929729742425</v>
      </c>
      <c r="N818" s="13">
        <v>64.113134974830032</v>
      </c>
      <c r="O818" s="13">
        <v>63.91378978968757</v>
      </c>
      <c r="P818" s="13">
        <v>62.364002130798134</v>
      </c>
      <c r="Q818" s="13">
        <v>71.038667107581716</v>
      </c>
      <c r="R818" s="13">
        <v>81.662658060661087</v>
      </c>
      <c r="S818" s="7" t="s">
        <v>9</v>
      </c>
    </row>
    <row r="819" spans="1:19" s="4" customFormat="1">
      <c r="A819" s="8" t="s">
        <v>10</v>
      </c>
      <c r="B819" s="14">
        <v>11862.379999452574</v>
      </c>
      <c r="C819" s="14">
        <v>12531.935816183086</v>
      </c>
      <c r="D819" s="14">
        <v>11641.756985651893</v>
      </c>
      <c r="E819" s="14">
        <v>11809.13196153398</v>
      </c>
      <c r="F819" s="14">
        <v>12293.345889717424</v>
      </c>
      <c r="G819" s="14">
        <v>12941.258631745859</v>
      </c>
      <c r="H819" s="14">
        <v>13147.73509057503</v>
      </c>
      <c r="I819" s="14">
        <v>13628.50639733</v>
      </c>
      <c r="J819" s="14">
        <v>14994.906940819999</v>
      </c>
      <c r="K819" s="14">
        <v>16353.88337614002</v>
      </c>
      <c r="L819" s="14">
        <v>17263.406772892671</v>
      </c>
      <c r="M819" s="14">
        <v>17168.7136130832</v>
      </c>
      <c r="N819" s="14">
        <v>17356.215923136522</v>
      </c>
      <c r="O819" s="14">
        <v>16903.432758956515</v>
      </c>
      <c r="P819" s="14">
        <v>18507.417652102027</v>
      </c>
      <c r="Q819" s="14">
        <v>19543.76129091232</v>
      </c>
      <c r="R819" s="14">
        <v>19057.328737936572</v>
      </c>
      <c r="S819" s="8" t="s">
        <v>11</v>
      </c>
    </row>
    <row r="820" spans="1:19" s="4" customFormat="1">
      <c r="A820" s="7" t="s">
        <v>12</v>
      </c>
      <c r="B820" s="13">
        <v>1002.6995527507472</v>
      </c>
      <c r="C820" s="13">
        <v>1154.3991561984901</v>
      </c>
      <c r="D820" s="13">
        <v>763.11216503346873</v>
      </c>
      <c r="E820" s="13">
        <v>1144.1613131294118</v>
      </c>
      <c r="F820" s="13">
        <v>1138.5244106348048</v>
      </c>
      <c r="G820" s="13">
        <v>1077.5995873107024</v>
      </c>
      <c r="H820" s="13">
        <v>692.47324009073634</v>
      </c>
      <c r="I820" s="13">
        <v>966.32468712000002</v>
      </c>
      <c r="J820" s="13">
        <v>1148.7475980000002</v>
      </c>
      <c r="K820" s="13">
        <v>1480.7464059562972</v>
      </c>
      <c r="L820" s="13">
        <v>1684.5086618615385</v>
      </c>
      <c r="M820" s="13">
        <v>1396.718945541822</v>
      </c>
      <c r="N820" s="13">
        <v>1157.6418763165664</v>
      </c>
      <c r="O820" s="13">
        <v>807.40301219359242</v>
      </c>
      <c r="P820" s="13">
        <v>1112.5996277270253</v>
      </c>
      <c r="Q820" s="13">
        <v>972.04013589329759</v>
      </c>
      <c r="R820" s="13">
        <v>977.22796350982651</v>
      </c>
      <c r="S820" s="7" t="s">
        <v>13</v>
      </c>
    </row>
    <row r="821" spans="1:19" s="4" customFormat="1">
      <c r="A821" s="6" t="s">
        <v>14</v>
      </c>
      <c r="B821" s="12">
        <v>2180.5111300411886</v>
      </c>
      <c r="C821" s="12">
        <v>1863.3049163785056</v>
      </c>
      <c r="D821" s="12">
        <v>1534.3161383146576</v>
      </c>
      <c r="E821" s="12">
        <v>1582.4846420660831</v>
      </c>
      <c r="F821" s="12">
        <v>1747.8449423823504</v>
      </c>
      <c r="G821" s="12">
        <v>2280.7767955093022</v>
      </c>
      <c r="H821" s="12">
        <v>2536.0202577959776</v>
      </c>
      <c r="I821" s="12">
        <v>2721.4405842800002</v>
      </c>
      <c r="J821" s="12">
        <v>3007.0681603199996</v>
      </c>
      <c r="K821" s="12">
        <v>3310.1377726544788</v>
      </c>
      <c r="L821" s="12">
        <v>3762.2925017207185</v>
      </c>
      <c r="M821" s="12">
        <v>3870.0513938419144</v>
      </c>
      <c r="N821" s="12">
        <v>4297.0038076648634</v>
      </c>
      <c r="O821" s="12">
        <v>5032.6524819318074</v>
      </c>
      <c r="P821" s="12">
        <v>5584.6116864328205</v>
      </c>
      <c r="Q821" s="12">
        <v>6367.4965499451264</v>
      </c>
      <c r="R821" s="12">
        <v>6007.6429238971723</v>
      </c>
      <c r="S821" s="6" t="s">
        <v>15</v>
      </c>
    </row>
    <row r="822" spans="1:19" s="4" customFormat="1">
      <c r="A822" s="7" t="s">
        <v>16</v>
      </c>
      <c r="B822" s="13">
        <v>521.00533804914994</v>
      </c>
      <c r="C822" s="13">
        <v>505.49867097701622</v>
      </c>
      <c r="D822" s="13">
        <v>563.08690195960833</v>
      </c>
      <c r="E822" s="13">
        <v>517.11959030990101</v>
      </c>
      <c r="F822" s="13">
        <v>558.4011745169712</v>
      </c>
      <c r="G822" s="13">
        <v>573.71364958155777</v>
      </c>
      <c r="H822" s="13">
        <v>582.03154260878318</v>
      </c>
      <c r="I822" s="13">
        <v>576.46909110000001</v>
      </c>
      <c r="J822" s="13">
        <v>560.15490138999996</v>
      </c>
      <c r="K822" s="13">
        <v>548.85308656436519</v>
      </c>
      <c r="L822" s="13">
        <v>616.28905577791863</v>
      </c>
      <c r="M822" s="13">
        <v>641.29645373814094</v>
      </c>
      <c r="N822" s="13">
        <v>713.72324239634293</v>
      </c>
      <c r="O822" s="13">
        <v>802.71948424341861</v>
      </c>
      <c r="P822" s="13">
        <v>811.45697173002725</v>
      </c>
      <c r="Q822" s="13">
        <v>980.6254666726428</v>
      </c>
      <c r="R822" s="13">
        <v>1019.1457800486195</v>
      </c>
      <c r="S822" s="7" t="s">
        <v>17</v>
      </c>
    </row>
    <row r="823" spans="1:19" s="4" customFormat="1">
      <c r="A823" s="6" t="s">
        <v>18</v>
      </c>
      <c r="B823" s="12">
        <v>1435.7793132761419</v>
      </c>
      <c r="C823" s="12">
        <v>1671.9934843352391</v>
      </c>
      <c r="D823" s="12">
        <v>1381.1885635459703</v>
      </c>
      <c r="E823" s="12">
        <v>926.40316906709427</v>
      </c>
      <c r="F823" s="12">
        <v>947.46480239018354</v>
      </c>
      <c r="G823" s="12">
        <v>798.34705070330335</v>
      </c>
      <c r="H823" s="12">
        <v>847.933004648978</v>
      </c>
      <c r="I823" s="12">
        <v>828.63423078000005</v>
      </c>
      <c r="J823" s="12">
        <v>1012.2538530400001</v>
      </c>
      <c r="K823" s="12">
        <v>1297.0884129623557</v>
      </c>
      <c r="L823" s="12">
        <v>1243.2206995640418</v>
      </c>
      <c r="M823" s="12">
        <v>1232.6358651454743</v>
      </c>
      <c r="N823" s="12">
        <v>1542.2605308904485</v>
      </c>
      <c r="O823" s="12">
        <v>1295.2140840121629</v>
      </c>
      <c r="P823" s="12">
        <v>1429.8225225640672</v>
      </c>
      <c r="Q823" s="12">
        <v>1418.1860894837889</v>
      </c>
      <c r="R823" s="12">
        <v>1007.3436352302369</v>
      </c>
      <c r="S823" s="6" t="s">
        <v>19</v>
      </c>
    </row>
    <row r="824" spans="1:19" s="4" customFormat="1" ht="60.75">
      <c r="A824" s="7" t="s">
        <v>20</v>
      </c>
      <c r="B824" s="13">
        <v>1806.0611633700958</v>
      </c>
      <c r="C824" s="13">
        <v>1946.2585441098363</v>
      </c>
      <c r="D824" s="13">
        <v>1765.6026674139587</v>
      </c>
      <c r="E824" s="13">
        <v>1546.8826840943118</v>
      </c>
      <c r="F824" s="13">
        <v>1757.2634639868377</v>
      </c>
      <c r="G824" s="13">
        <v>1824.8210981678542</v>
      </c>
      <c r="H824" s="13">
        <v>2083.178669049571</v>
      </c>
      <c r="I824" s="13">
        <v>1999.6854031299999</v>
      </c>
      <c r="J824" s="13">
        <v>2181.4216414100001</v>
      </c>
      <c r="K824" s="13">
        <v>2182.2452616010883</v>
      </c>
      <c r="L824" s="13">
        <v>2344.1911155801567</v>
      </c>
      <c r="M824" s="13">
        <v>2514.7964130319301</v>
      </c>
      <c r="N824" s="13">
        <v>2692.5399529597526</v>
      </c>
      <c r="O824" s="13">
        <v>2758.3283827457417</v>
      </c>
      <c r="P824" s="13">
        <v>3130.7762031172583</v>
      </c>
      <c r="Q824" s="13">
        <v>3347.8252719771931</v>
      </c>
      <c r="R824" s="13">
        <v>3034.9325577835411</v>
      </c>
      <c r="S824" s="7" t="s">
        <v>21</v>
      </c>
    </row>
    <row r="825" spans="1:19" s="4" customFormat="1">
      <c r="A825" s="6" t="s">
        <v>22</v>
      </c>
      <c r="B825" s="12">
        <v>108.07447893930319</v>
      </c>
      <c r="C825" s="12">
        <v>127.29221870941652</v>
      </c>
      <c r="D825" s="12">
        <v>124.42380656390544</v>
      </c>
      <c r="E825" s="12">
        <v>127.32887894081756</v>
      </c>
      <c r="F825" s="12">
        <v>158.18551946455901</v>
      </c>
      <c r="G825" s="12">
        <v>175.58802102549703</v>
      </c>
      <c r="H825" s="12">
        <v>170.50679977113646</v>
      </c>
      <c r="I825" s="12">
        <v>167.24142645000001</v>
      </c>
      <c r="J825" s="12">
        <v>152.40644803999999</v>
      </c>
      <c r="K825" s="12">
        <v>154.08568732946509</v>
      </c>
      <c r="L825" s="12">
        <v>141.77811565210135</v>
      </c>
      <c r="M825" s="12">
        <v>130.73935669958863</v>
      </c>
      <c r="N825" s="12">
        <v>122.7857558869709</v>
      </c>
      <c r="O825" s="12">
        <v>112.78703351830778</v>
      </c>
      <c r="P825" s="12">
        <v>117.72093671469644</v>
      </c>
      <c r="Q825" s="12">
        <v>122.73329976508242</v>
      </c>
      <c r="R825" s="12">
        <v>125.15400008144655</v>
      </c>
      <c r="S825" s="6" t="s">
        <v>23</v>
      </c>
    </row>
    <row r="826" spans="1:19" s="4" customFormat="1">
      <c r="A826" s="7" t="s">
        <v>24</v>
      </c>
      <c r="B826" s="13">
        <v>580.93387925712591</v>
      </c>
      <c r="C826" s="13">
        <v>623.11162495989788</v>
      </c>
      <c r="D826" s="13">
        <v>696.2368945343959</v>
      </c>
      <c r="E826" s="13">
        <v>741.37318492466773</v>
      </c>
      <c r="F826" s="13">
        <v>668.53284018664294</v>
      </c>
      <c r="G826" s="13">
        <v>751.09862209351536</v>
      </c>
      <c r="H826" s="13">
        <v>826.81227379326072</v>
      </c>
      <c r="I826" s="13">
        <v>881.31204322999997</v>
      </c>
      <c r="J826" s="13">
        <v>976.26651224000011</v>
      </c>
      <c r="K826" s="13">
        <v>915.06685370348941</v>
      </c>
      <c r="L826" s="13">
        <v>898.35094527571812</v>
      </c>
      <c r="M826" s="13">
        <v>888.43163627039382</v>
      </c>
      <c r="N826" s="13">
        <v>893.61571351256111</v>
      </c>
      <c r="O826" s="13">
        <v>1005.2714830114305</v>
      </c>
      <c r="P826" s="13">
        <v>1058.307887359394</v>
      </c>
      <c r="Q826" s="13">
        <v>1028.9895000899751</v>
      </c>
      <c r="R826" s="13">
        <v>1105.6328292771243</v>
      </c>
      <c r="S826" s="7" t="s">
        <v>25</v>
      </c>
    </row>
    <row r="827" spans="1:19" s="4" customFormat="1">
      <c r="A827" s="6" t="s">
        <v>26</v>
      </c>
      <c r="B827" s="12">
        <v>725.51375352107323</v>
      </c>
      <c r="C827" s="12">
        <v>805.49698915736087</v>
      </c>
      <c r="D827" s="12">
        <v>688.00254454751348</v>
      </c>
      <c r="E827" s="12">
        <v>603.3235331102436</v>
      </c>
      <c r="F827" s="12">
        <v>454.281311572623</v>
      </c>
      <c r="G827" s="12">
        <v>468.35020728277379</v>
      </c>
      <c r="H827" s="12">
        <v>495.13730496682297</v>
      </c>
      <c r="I827" s="12">
        <v>531.73985031999996</v>
      </c>
      <c r="J827" s="12">
        <v>569.21183853000002</v>
      </c>
      <c r="K827" s="12">
        <v>604.57890094208835</v>
      </c>
      <c r="L827" s="12">
        <v>656.14550886385473</v>
      </c>
      <c r="M827" s="12">
        <v>704.13111943679257</v>
      </c>
      <c r="N827" s="12">
        <v>795.02102618344531</v>
      </c>
      <c r="O827" s="12">
        <v>769.88682500969639</v>
      </c>
      <c r="P827" s="12">
        <v>844.25616483474823</v>
      </c>
      <c r="Q827" s="12">
        <v>891.86497882303013</v>
      </c>
      <c r="R827" s="12">
        <v>957.70963695192972</v>
      </c>
      <c r="S827" s="6" t="s">
        <v>27</v>
      </c>
    </row>
    <row r="828" spans="1:19" s="4" customFormat="1" ht="40.5">
      <c r="A828" s="7" t="s">
        <v>28</v>
      </c>
      <c r="B828" s="13">
        <v>425.11888741140228</v>
      </c>
      <c r="C828" s="13">
        <v>480.81422508368058</v>
      </c>
      <c r="D828" s="13">
        <v>549.34933320686457</v>
      </c>
      <c r="E828" s="13">
        <v>669.35167845205171</v>
      </c>
      <c r="F828" s="13">
        <v>817.23784038805934</v>
      </c>
      <c r="G828" s="13">
        <v>852.61275962935974</v>
      </c>
      <c r="H828" s="13">
        <v>843.98269514760784</v>
      </c>
      <c r="I828" s="13">
        <v>951.6967515</v>
      </c>
      <c r="J828" s="13">
        <v>1107.74742876</v>
      </c>
      <c r="K828" s="13">
        <v>1227.0746778274902</v>
      </c>
      <c r="L828" s="13">
        <v>1318.8080844431245</v>
      </c>
      <c r="M828" s="13">
        <v>1458.4222894267712</v>
      </c>
      <c r="N828" s="13">
        <v>1378.5492918549037</v>
      </c>
      <c r="O828" s="13">
        <v>1333.6032843773257</v>
      </c>
      <c r="P828" s="13">
        <v>1346.2784498635294</v>
      </c>
      <c r="Q828" s="13">
        <v>1396.479548810496</v>
      </c>
      <c r="R828" s="13">
        <v>1458.7680907798799</v>
      </c>
      <c r="S828" s="7" t="s">
        <v>29</v>
      </c>
    </row>
    <row r="829" spans="1:19" s="4" customFormat="1" ht="40.5">
      <c r="A829" s="6" t="s">
        <v>30</v>
      </c>
      <c r="B829" s="12">
        <v>1719.399748473726</v>
      </c>
      <c r="C829" s="12">
        <v>1822.8297325889071</v>
      </c>
      <c r="D829" s="12">
        <v>1990.4512800343423</v>
      </c>
      <c r="E829" s="12">
        <v>2139.2992169512322</v>
      </c>
      <c r="F829" s="12">
        <v>2200.1151652179951</v>
      </c>
      <c r="G829" s="12">
        <v>2292.2126337652976</v>
      </c>
      <c r="H829" s="12">
        <v>2359.1957172904358</v>
      </c>
      <c r="I829" s="12">
        <v>2223.9214591300001</v>
      </c>
      <c r="J829" s="12">
        <v>2424.7761116900001</v>
      </c>
      <c r="K829" s="12">
        <v>2598.3411570501225</v>
      </c>
      <c r="L829" s="12">
        <v>2483.9343198936372</v>
      </c>
      <c r="M829" s="12">
        <v>2197.7185093913913</v>
      </c>
      <c r="N829" s="12">
        <v>2033.7966787833695</v>
      </c>
      <c r="O829" s="12">
        <v>1807.0287488146116</v>
      </c>
      <c r="P829" s="12">
        <v>1834.4579695866785</v>
      </c>
      <c r="Q829" s="12">
        <v>2018.0990478788815</v>
      </c>
      <c r="R829" s="12">
        <v>2317.3847281758358</v>
      </c>
      <c r="S829" s="6" t="s">
        <v>31</v>
      </c>
    </row>
    <row r="830" spans="1:19" s="4" customFormat="1">
      <c r="A830" s="7" t="s">
        <v>32</v>
      </c>
      <c r="B830" s="13">
        <v>959.51728339098986</v>
      </c>
      <c r="C830" s="13">
        <v>990.33771622650499</v>
      </c>
      <c r="D830" s="13">
        <v>1037.4799516852397</v>
      </c>
      <c r="E830" s="13">
        <v>1181.7351277258226</v>
      </c>
      <c r="F830" s="13">
        <v>1166.6489606942125</v>
      </c>
      <c r="G830" s="13">
        <v>1175.1619605006886</v>
      </c>
      <c r="H830" s="13">
        <v>1170.3142657629239</v>
      </c>
      <c r="I830" s="13">
        <v>1152.1596017700001</v>
      </c>
      <c r="J830" s="13">
        <v>1186.5859716699999</v>
      </c>
      <c r="K830" s="13">
        <v>1223.5982850711848</v>
      </c>
      <c r="L830" s="13">
        <v>1280.3531932492058</v>
      </c>
      <c r="M830" s="13">
        <v>1423.7787336084584</v>
      </c>
      <c r="N830" s="13">
        <v>1455.2960652259296</v>
      </c>
      <c r="O830" s="13">
        <v>1509.7988180400755</v>
      </c>
      <c r="P830" s="13">
        <v>1511.9195651752266</v>
      </c>
      <c r="Q830" s="13">
        <v>1607.0613111772116</v>
      </c>
      <c r="R830" s="13">
        <v>1563.3387458486684</v>
      </c>
      <c r="S830" s="7" t="s">
        <v>33</v>
      </c>
    </row>
    <row r="831" spans="1:19" s="4" customFormat="1">
      <c r="A831" s="6" t="s">
        <v>34</v>
      </c>
      <c r="B831" s="12">
        <v>279.05831657324649</v>
      </c>
      <c r="C831" s="12">
        <v>343.32162962950196</v>
      </c>
      <c r="D831" s="12">
        <v>360.48019474244495</v>
      </c>
      <c r="E831" s="12">
        <v>399.13125260743357</v>
      </c>
      <c r="F831" s="12">
        <v>417.0152207538236</v>
      </c>
      <c r="G831" s="12">
        <v>417.31379026203837</v>
      </c>
      <c r="H831" s="12">
        <v>417.05632395447503</v>
      </c>
      <c r="I831" s="12">
        <v>462.18806052999997</v>
      </c>
      <c r="J831" s="12">
        <v>465.08312125999998</v>
      </c>
      <c r="K831" s="12">
        <v>538.80758509713291</v>
      </c>
      <c r="L831" s="12">
        <v>529.15872239113833</v>
      </c>
      <c r="M831" s="12">
        <v>557.51887480529513</v>
      </c>
      <c r="N831" s="12">
        <v>575.14221328803001</v>
      </c>
      <c r="O831" s="12">
        <v>593.21778338555282</v>
      </c>
      <c r="P831" s="12">
        <v>682.4625019344719</v>
      </c>
      <c r="Q831" s="12">
        <v>632.60480780100943</v>
      </c>
      <c r="R831" s="12">
        <v>664.41986722574939</v>
      </c>
      <c r="S831" s="6" t="s">
        <v>35</v>
      </c>
    </row>
    <row r="832" spans="1:19" s="4" customFormat="1" ht="40.5">
      <c r="A832" s="7" t="s">
        <v>36</v>
      </c>
      <c r="B832" s="13">
        <v>117.65724652624179</v>
      </c>
      <c r="C832" s="13">
        <v>148.22327072935158</v>
      </c>
      <c r="D832" s="13">
        <v>148.56788665826184</v>
      </c>
      <c r="E832" s="13">
        <v>126.48860444350927</v>
      </c>
      <c r="F832" s="13">
        <v>138.1235643604802</v>
      </c>
      <c r="G832" s="13">
        <v>145.76698842283039</v>
      </c>
      <c r="H832" s="13">
        <v>137.19325200717677</v>
      </c>
      <c r="I832" s="13">
        <v>141.59299250999999</v>
      </c>
      <c r="J832" s="13">
        <v>167.75800569999998</v>
      </c>
      <c r="K832" s="13">
        <v>220.71367571894294</v>
      </c>
      <c r="L832" s="13">
        <v>236.73066869974244</v>
      </c>
      <c r="M832" s="13">
        <v>214.26662108063539</v>
      </c>
      <c r="N832" s="13">
        <v>183.36527760538473</v>
      </c>
      <c r="O832" s="13">
        <v>182.70502530466274</v>
      </c>
      <c r="P832" s="13">
        <v>195.43390324362215</v>
      </c>
      <c r="Q832" s="13">
        <v>189.29697133537789</v>
      </c>
      <c r="R832" s="13">
        <v>204.09843222833879</v>
      </c>
      <c r="S832" s="7" t="s">
        <v>37</v>
      </c>
    </row>
    <row r="833" spans="1:19" s="4" customFormat="1">
      <c r="A833" s="6" t="s">
        <v>38</v>
      </c>
      <c r="B833" s="12">
        <v>30.415752879760497</v>
      </c>
      <c r="C833" s="12">
        <v>30.559490335913299</v>
      </c>
      <c r="D833" s="12">
        <v>30.700977034410187</v>
      </c>
      <c r="E833" s="12">
        <v>29.751221099196666</v>
      </c>
      <c r="F833" s="12">
        <v>30.332715848293681</v>
      </c>
      <c r="G833" s="12">
        <v>33.450286368095071</v>
      </c>
      <c r="H833" s="12">
        <v>31.280269651502657</v>
      </c>
      <c r="I833" s="12">
        <v>24.100215410000001</v>
      </c>
      <c r="J833" s="12">
        <v>35.425348700000001</v>
      </c>
      <c r="K833" s="12">
        <v>50.103633656896008</v>
      </c>
      <c r="L833" s="12">
        <v>65.464388772900932</v>
      </c>
      <c r="M833" s="12">
        <v>46.711116244057195</v>
      </c>
      <c r="N833" s="12">
        <v>46.329964108917885</v>
      </c>
      <c r="O833" s="12">
        <v>91.246158235741518</v>
      </c>
      <c r="P833" s="12">
        <v>94.366149947992014</v>
      </c>
      <c r="Q833" s="12">
        <v>49.314250718652964</v>
      </c>
      <c r="R833" s="12">
        <v>59.470102457435345</v>
      </c>
      <c r="S833" s="6" t="s">
        <v>39</v>
      </c>
    </row>
    <row r="834" spans="1:19" s="4" customFormat="1">
      <c r="A834" s="19" t="s">
        <v>48</v>
      </c>
      <c r="B834" s="20">
        <f t="shared" ref="B834:R834" si="72">SUM(B816:B833)-B816-B819</f>
        <v>14518.907645962858</v>
      </c>
      <c r="C834" s="20">
        <f t="shared" si="72"/>
        <v>15356.395854139573</v>
      </c>
      <c r="D834" s="20">
        <f t="shared" si="72"/>
        <v>14249.128109727553</v>
      </c>
      <c r="E834" s="20">
        <f t="shared" si="72"/>
        <v>14432.327171709092</v>
      </c>
      <c r="F834" s="20">
        <f t="shared" si="72"/>
        <v>15129.291226482223</v>
      </c>
      <c r="G834" s="20">
        <f t="shared" si="72"/>
        <v>15936.065504200906</v>
      </c>
      <c r="H834" s="20">
        <f t="shared" si="72"/>
        <v>16826.595093501914</v>
      </c>
      <c r="I834" s="20">
        <f t="shared" si="72"/>
        <v>17414.937252139993</v>
      </c>
      <c r="J834" s="20">
        <f t="shared" si="72"/>
        <v>18652.656152220006</v>
      </c>
      <c r="K834" s="20">
        <f t="shared" si="72"/>
        <v>19704.43916795764</v>
      </c>
      <c r="L834" s="20">
        <f t="shared" si="72"/>
        <v>20949.923785224248</v>
      </c>
      <c r="M834" s="20">
        <f t="shared" si="72"/>
        <v>21238.873767892233</v>
      </c>
      <c r="N834" s="20">
        <f t="shared" si="72"/>
        <v>22021.936687728768</v>
      </c>
      <c r="O834" s="20">
        <f t="shared" si="72"/>
        <v>22187.539772877062</v>
      </c>
      <c r="P834" s="20">
        <f t="shared" si="72"/>
        <v>24034.965718661653</v>
      </c>
      <c r="Q834" s="20">
        <f t="shared" si="72"/>
        <v>25066.3564388378</v>
      </c>
      <c r="R834" s="20">
        <f t="shared" si="72"/>
        <v>24515.091896723199</v>
      </c>
      <c r="S834" s="19" t="s">
        <v>53</v>
      </c>
    </row>
    <row r="835" spans="1:19" s="4" customFormat="1">
      <c r="A835" s="22" t="s">
        <v>49</v>
      </c>
      <c r="B835" s="14">
        <f t="shared" ref="B835:R835" si="73">(SUM(B816:B833)-B816-B819)-B837</f>
        <v>-29.687225075311289</v>
      </c>
      <c r="C835" s="14">
        <f t="shared" si="73"/>
        <v>-87.055031277091985</v>
      </c>
      <c r="D835" s="14">
        <f t="shared" si="73"/>
        <v>-68.289803120527722</v>
      </c>
      <c r="E835" s="14">
        <f t="shared" si="73"/>
        <v>-143.30383239219736</v>
      </c>
      <c r="F835" s="14">
        <f t="shared" si="73"/>
        <v>-174.22424571682131</v>
      </c>
      <c r="G835" s="14">
        <f t="shared" si="73"/>
        <v>-159.82042909154006</v>
      </c>
      <c r="H835" s="14">
        <f t="shared" si="73"/>
        <v>43.571349752626702</v>
      </c>
      <c r="I835" s="14">
        <f t="shared" si="73"/>
        <v>7.9999153967946768E-7</v>
      </c>
      <c r="J835" s="14">
        <f t="shared" si="73"/>
        <v>8.0000609159469604E-7</v>
      </c>
      <c r="K835" s="14">
        <f t="shared" si="73"/>
        <v>57.56956617540709</v>
      </c>
      <c r="L835" s="14">
        <f t="shared" si="73"/>
        <v>30.527351513355825</v>
      </c>
      <c r="M835" s="14">
        <f t="shared" si="73"/>
        <v>89.581899233649892</v>
      </c>
      <c r="N835" s="14">
        <f t="shared" si="73"/>
        <v>459.57668769688462</v>
      </c>
      <c r="O835" s="14">
        <f t="shared" si="73"/>
        <v>1115.2785597601942</v>
      </c>
      <c r="P835" s="14">
        <f t="shared" si="73"/>
        <v>1232.1858094542149</v>
      </c>
      <c r="Q835" s="14">
        <f t="shared" si="73"/>
        <v>1589.210994635614</v>
      </c>
      <c r="R835" s="14">
        <f t="shared" si="73"/>
        <v>1523.4841382251143</v>
      </c>
      <c r="S835" s="22" t="s">
        <v>54</v>
      </c>
    </row>
    <row r="836" spans="1:19" s="4" customFormat="1">
      <c r="A836" s="23" t="s">
        <v>50</v>
      </c>
      <c r="B836" s="24">
        <f t="shared" ref="B836:R836" si="74">100*((SUM(B816:B833)-B816-B819)-B837)/B837</f>
        <v>-0.20405561731882116</v>
      </c>
      <c r="C836" s="24">
        <f t="shared" si="74"/>
        <v>-0.56370193373877675</v>
      </c>
      <c r="D836" s="24">
        <f t="shared" si="74"/>
        <v>-0.47697010408033291</v>
      </c>
      <c r="E836" s="24">
        <f t="shared" si="74"/>
        <v>-0.98317412365800527</v>
      </c>
      <c r="F836" s="24">
        <f t="shared" si="74"/>
        <v>-1.1384589771763474</v>
      </c>
      <c r="G836" s="24">
        <f t="shared" si="74"/>
        <v>-0.99292719738383783</v>
      </c>
      <c r="H836" s="24">
        <f t="shared" si="74"/>
        <v>0.25961561169127539</v>
      </c>
      <c r="I836" s="24">
        <f t="shared" si="74"/>
        <v>4.593708998968181E-9</v>
      </c>
      <c r="J836" s="24">
        <f t="shared" si="74"/>
        <v>4.2889660598487618E-9</v>
      </c>
      <c r="K836" s="24">
        <f t="shared" si="74"/>
        <v>0.29302157209912344</v>
      </c>
      <c r="L836" s="24">
        <f t="shared" si="74"/>
        <v>0.14592845262094675</v>
      </c>
      <c r="M836" s="24">
        <f t="shared" si="74"/>
        <v>0.42356926080538188</v>
      </c>
      <c r="N836" s="24">
        <f t="shared" si="74"/>
        <v>2.1313839843885596</v>
      </c>
      <c r="O836" s="24">
        <f t="shared" si="74"/>
        <v>5.2926382625988229</v>
      </c>
      <c r="P836" s="24">
        <f t="shared" si="74"/>
        <v>5.4036648792837569</v>
      </c>
      <c r="Q836" s="24">
        <f t="shared" si="74"/>
        <v>6.769183239984053</v>
      </c>
      <c r="R836" s="24">
        <f t="shared" si="74"/>
        <v>6.626261870103491</v>
      </c>
      <c r="S836" s="23" t="s">
        <v>55</v>
      </c>
    </row>
    <row r="837" spans="1:19" s="4" customFormat="1">
      <c r="A837" s="19" t="s">
        <v>51</v>
      </c>
      <c r="B837" s="20">
        <v>14548.594871038169</v>
      </c>
      <c r="C837" s="20">
        <v>15443.450885416665</v>
      </c>
      <c r="D837" s="20">
        <v>14317.417912848081</v>
      </c>
      <c r="E837" s="20">
        <v>14575.631004101289</v>
      </c>
      <c r="F837" s="20">
        <v>15303.515472199044</v>
      </c>
      <c r="G837" s="20">
        <v>16095.885933292446</v>
      </c>
      <c r="H837" s="20">
        <v>16783.023743749287</v>
      </c>
      <c r="I837" s="20">
        <v>17414.937251340001</v>
      </c>
      <c r="J837" s="20">
        <v>18652.65615142</v>
      </c>
      <c r="K837" s="20">
        <v>19646.869601782233</v>
      </c>
      <c r="L837" s="20">
        <v>20919.396433710892</v>
      </c>
      <c r="M837" s="20">
        <v>21149.291868658584</v>
      </c>
      <c r="N837" s="20">
        <v>21562.360000031884</v>
      </c>
      <c r="O837" s="20">
        <v>21072.261213116868</v>
      </c>
      <c r="P837" s="20">
        <v>22802.779909207438</v>
      </c>
      <c r="Q837" s="20">
        <v>23477.145444202186</v>
      </c>
      <c r="R837" s="20">
        <v>22991.607758498085</v>
      </c>
      <c r="S837" s="19" t="s">
        <v>56</v>
      </c>
    </row>
    <row r="838" spans="1:19" s="28" customFormat="1">
      <c r="A838" s="21" t="s">
        <v>52</v>
      </c>
      <c r="B838" s="21"/>
      <c r="C838" s="21"/>
      <c r="D838" s="21"/>
      <c r="E838" s="21"/>
      <c r="F838" s="21"/>
      <c r="G838" s="21"/>
      <c r="H838" s="21"/>
      <c r="I838" s="21"/>
      <c r="J838" s="21"/>
      <c r="K838" s="21" t="s">
        <v>57</v>
      </c>
      <c r="L838" s="21"/>
      <c r="M838" s="21"/>
      <c r="N838" s="21"/>
      <c r="O838" s="21"/>
      <c r="P838" s="21"/>
      <c r="Q838" s="21"/>
      <c r="R838" s="21"/>
      <c r="S838" s="21"/>
    </row>
    <row r="839" spans="1:19" s="28" customFormat="1"/>
    <row r="840" spans="1:19" s="28" customFormat="1"/>
    <row r="841" spans="1:19" s="28" customFormat="1">
      <c r="A841" s="27" t="s">
        <v>0</v>
      </c>
      <c r="S841" s="29" t="s">
        <v>1</v>
      </c>
    </row>
    <row r="842" spans="1:19" s="28" customFormat="1"/>
    <row r="843" spans="1:19" s="28" customFormat="1">
      <c r="A843" s="27" t="s">
        <v>88</v>
      </c>
      <c r="I843" s="29" t="s">
        <v>2</v>
      </c>
      <c r="J843" s="27" t="s">
        <v>3</v>
      </c>
      <c r="S843" s="29" t="s">
        <v>89</v>
      </c>
    </row>
    <row r="844" spans="1:19">
      <c r="A844" s="2"/>
      <c r="B844" s="3">
        <v>1995</v>
      </c>
      <c r="C844" s="3">
        <v>1996</v>
      </c>
      <c r="D844" s="3">
        <v>1997</v>
      </c>
      <c r="E844" s="3">
        <v>1998</v>
      </c>
      <c r="F844" s="3">
        <v>1999</v>
      </c>
      <c r="G844" s="3">
        <v>2000</v>
      </c>
      <c r="H844" s="3">
        <v>2001</v>
      </c>
      <c r="I844" s="3">
        <v>2002</v>
      </c>
      <c r="J844" s="3">
        <v>2003</v>
      </c>
      <c r="K844" s="3">
        <v>2004</v>
      </c>
      <c r="L844" s="3">
        <v>2005</v>
      </c>
      <c r="M844" s="3">
        <v>2006</v>
      </c>
      <c r="N844" s="3">
        <v>2007</v>
      </c>
      <c r="O844" s="3">
        <v>2008</v>
      </c>
      <c r="P844" s="3">
        <v>2009</v>
      </c>
      <c r="Q844" s="3">
        <v>2010</v>
      </c>
      <c r="R844" s="3">
        <v>2011</v>
      </c>
      <c r="S844" s="2"/>
    </row>
    <row r="845" spans="1:19" s="4" customFormat="1">
      <c r="A845" s="25" t="s">
        <v>4</v>
      </c>
      <c r="B845" s="26">
        <v>3187.79868283</v>
      </c>
      <c r="C845" s="26">
        <v>4706.89469818</v>
      </c>
      <c r="D845" s="26">
        <v>5578.5794937299997</v>
      </c>
      <c r="E845" s="26">
        <v>7258.6552919100004</v>
      </c>
      <c r="F845" s="26">
        <v>4702.4264160299999</v>
      </c>
      <c r="G845" s="26">
        <v>4935.11527467</v>
      </c>
      <c r="H845" s="26">
        <v>5383.3942312500003</v>
      </c>
      <c r="I845" s="26">
        <v>5049.42822101</v>
      </c>
      <c r="J845" s="26">
        <v>6287.4627491700003</v>
      </c>
      <c r="K845" s="26">
        <v>6468.6659902499996</v>
      </c>
      <c r="L845" s="26">
        <v>7624.4766028599997</v>
      </c>
      <c r="M845" s="26">
        <v>8333.0958494700008</v>
      </c>
      <c r="N845" s="26">
        <v>8314.7172517700001</v>
      </c>
      <c r="O845" s="26">
        <v>13186.98437151</v>
      </c>
      <c r="P845" s="26">
        <v>11210.540440819999</v>
      </c>
      <c r="Q845" s="26">
        <v>11071.0776833</v>
      </c>
      <c r="R845" s="26">
        <v>13011.767776770001</v>
      </c>
      <c r="S845" s="25" t="s">
        <v>5</v>
      </c>
    </row>
    <row r="846" spans="1:19" s="4" customFormat="1">
      <c r="A846" s="6" t="s">
        <v>6</v>
      </c>
      <c r="B846" s="12">
        <v>3064.8204839800001</v>
      </c>
      <c r="C846" s="12">
        <v>4561.9375944499998</v>
      </c>
      <c r="D846" s="12">
        <v>5428.2725253999997</v>
      </c>
      <c r="E846" s="12">
        <v>7090.1972802600003</v>
      </c>
      <c r="F846" s="12">
        <v>4561.0205259100003</v>
      </c>
      <c r="G846" s="12">
        <v>4780.0332146000001</v>
      </c>
      <c r="H846" s="12">
        <v>5213.81816996</v>
      </c>
      <c r="I846" s="12">
        <v>4912.9451237800004</v>
      </c>
      <c r="J846" s="12">
        <v>6133.5919256300003</v>
      </c>
      <c r="K846" s="12">
        <v>6360.68501818</v>
      </c>
      <c r="L846" s="12">
        <v>7517.7191435599998</v>
      </c>
      <c r="M846" s="12">
        <v>8207.76435872</v>
      </c>
      <c r="N846" s="12">
        <v>8183.4245980799997</v>
      </c>
      <c r="O846" s="12">
        <v>13091.39002861</v>
      </c>
      <c r="P846" s="12">
        <v>10784.56721865</v>
      </c>
      <c r="Q846" s="12">
        <v>10564.79368511</v>
      </c>
      <c r="R846" s="12">
        <v>12489.07916917</v>
      </c>
      <c r="S846" s="6" t="s">
        <v>7</v>
      </c>
    </row>
    <row r="847" spans="1:19" s="4" customFormat="1">
      <c r="A847" s="7" t="s">
        <v>8</v>
      </c>
      <c r="B847" s="13">
        <v>122.97819869999999</v>
      </c>
      <c r="C847" s="13">
        <v>144.95710362</v>
      </c>
      <c r="D847" s="13">
        <v>150.3069682</v>
      </c>
      <c r="E847" s="13">
        <v>168.4580115</v>
      </c>
      <c r="F847" s="13">
        <v>141.40589</v>
      </c>
      <c r="G847" s="13">
        <v>155.08205992000001</v>
      </c>
      <c r="H847" s="13">
        <v>169.57606115999999</v>
      </c>
      <c r="I847" s="13">
        <v>136.48309705</v>
      </c>
      <c r="J847" s="13">
        <v>153.87082341999999</v>
      </c>
      <c r="K847" s="13">
        <v>107.98097193</v>
      </c>
      <c r="L847" s="13">
        <v>106.75745913999999</v>
      </c>
      <c r="M847" s="13">
        <v>125.3314906</v>
      </c>
      <c r="N847" s="13">
        <v>131.29265355000001</v>
      </c>
      <c r="O847" s="13">
        <v>95.594342780000005</v>
      </c>
      <c r="P847" s="13">
        <v>425.97322201999998</v>
      </c>
      <c r="Q847" s="13">
        <v>506.28399803999997</v>
      </c>
      <c r="R847" s="13">
        <v>522.68860746999997</v>
      </c>
      <c r="S847" s="7" t="s">
        <v>9</v>
      </c>
    </row>
    <row r="848" spans="1:19" s="4" customFormat="1">
      <c r="A848" s="8" t="s">
        <v>10</v>
      </c>
      <c r="B848" s="14">
        <v>8396.8583868999995</v>
      </c>
      <c r="C848" s="14">
        <v>9581.3544000700003</v>
      </c>
      <c r="D848" s="14">
        <v>9846.93524454</v>
      </c>
      <c r="E848" s="14">
        <v>10502.93814522</v>
      </c>
      <c r="F848" s="14">
        <v>10349.92864339</v>
      </c>
      <c r="G848" s="14">
        <v>10789.94341733</v>
      </c>
      <c r="H848" s="14">
        <v>11088.054316760001</v>
      </c>
      <c r="I848" s="14">
        <v>12900.81659339</v>
      </c>
      <c r="J848" s="14">
        <v>13300.061791300001</v>
      </c>
      <c r="K848" s="14">
        <v>14504.692714839999</v>
      </c>
      <c r="L848" s="14">
        <v>15909.66883986</v>
      </c>
      <c r="M848" s="14">
        <v>17401.349374910002</v>
      </c>
      <c r="N848" s="14">
        <v>17748.519066450001</v>
      </c>
      <c r="O848" s="14">
        <v>19166.158896479999</v>
      </c>
      <c r="P848" s="14">
        <v>22258.312102290001</v>
      </c>
      <c r="Q848" s="14">
        <v>23640.73400095</v>
      </c>
      <c r="R848" s="14">
        <v>22986.88712997</v>
      </c>
      <c r="S848" s="8" t="s">
        <v>11</v>
      </c>
    </row>
    <row r="849" spans="1:19" s="4" customFormat="1">
      <c r="A849" s="7" t="s">
        <v>12</v>
      </c>
      <c r="B849" s="13">
        <v>238.23192578999999</v>
      </c>
      <c r="C849" s="13">
        <v>229.78403248000001</v>
      </c>
      <c r="D849" s="13">
        <v>226.52538379000001</v>
      </c>
      <c r="E849" s="13">
        <v>179.37616055999999</v>
      </c>
      <c r="F849" s="13">
        <v>105.49213783</v>
      </c>
      <c r="G849" s="13">
        <v>91.693191769999999</v>
      </c>
      <c r="H849" s="13">
        <v>123.49730932</v>
      </c>
      <c r="I849" s="13">
        <v>1383.36792072</v>
      </c>
      <c r="J849" s="13">
        <v>760.47452212999997</v>
      </c>
      <c r="K849" s="13">
        <v>1154.6201370399999</v>
      </c>
      <c r="L849" s="13">
        <v>1381.20854706</v>
      </c>
      <c r="M849" s="13">
        <v>1408.8421671399999</v>
      </c>
      <c r="N849" s="13">
        <v>673.54965517000005</v>
      </c>
      <c r="O849" s="13">
        <v>914.71593241000005</v>
      </c>
      <c r="P849" s="13">
        <v>1905.6702902699999</v>
      </c>
      <c r="Q849" s="13">
        <v>1767.01478608</v>
      </c>
      <c r="R849" s="13">
        <v>1241.15083323</v>
      </c>
      <c r="S849" s="7" t="s">
        <v>13</v>
      </c>
    </row>
    <row r="850" spans="1:19" s="4" customFormat="1">
      <c r="A850" s="6" t="s">
        <v>14</v>
      </c>
      <c r="B850" s="12">
        <v>734.09887584000001</v>
      </c>
      <c r="C850" s="12">
        <v>739.83518305999996</v>
      </c>
      <c r="D850" s="12">
        <v>817.58202582000001</v>
      </c>
      <c r="E850" s="12">
        <v>1053.69465008</v>
      </c>
      <c r="F850" s="12">
        <v>726.75998574000005</v>
      </c>
      <c r="G850" s="12">
        <v>871.4067225</v>
      </c>
      <c r="H850" s="12">
        <v>1051.1601168899999</v>
      </c>
      <c r="I850" s="12">
        <v>1122.5304201199999</v>
      </c>
      <c r="J850" s="12">
        <v>1876.85150279</v>
      </c>
      <c r="K850" s="12">
        <v>1681.9275539099999</v>
      </c>
      <c r="L850" s="12">
        <v>1575.5542175200001</v>
      </c>
      <c r="M850" s="12">
        <v>1821.3916520600001</v>
      </c>
      <c r="N850" s="12">
        <v>2429.0080203299999</v>
      </c>
      <c r="O850" s="12">
        <v>2775.0943267500002</v>
      </c>
      <c r="P850" s="12">
        <v>3389.1749671500002</v>
      </c>
      <c r="Q850" s="12">
        <v>5011.2196654400004</v>
      </c>
      <c r="R850" s="12">
        <v>4457.7025801299997</v>
      </c>
      <c r="S850" s="6" t="s">
        <v>15</v>
      </c>
    </row>
    <row r="851" spans="1:19" s="4" customFormat="1">
      <c r="A851" s="7" t="s">
        <v>16</v>
      </c>
      <c r="B851" s="13">
        <v>230.49255362</v>
      </c>
      <c r="C851" s="13">
        <v>247.79719446999999</v>
      </c>
      <c r="D851" s="13">
        <v>281.45575566000002</v>
      </c>
      <c r="E851" s="13">
        <v>351.70826163999999</v>
      </c>
      <c r="F851" s="13">
        <v>313.21150767</v>
      </c>
      <c r="G851" s="13">
        <v>323.10541574000001</v>
      </c>
      <c r="H851" s="13">
        <v>324.38907591999998</v>
      </c>
      <c r="I851" s="13">
        <v>375.15911620000003</v>
      </c>
      <c r="J851" s="13">
        <v>392.17271090000003</v>
      </c>
      <c r="K851" s="13">
        <v>378.38150399</v>
      </c>
      <c r="L851" s="13">
        <v>475.14130055999999</v>
      </c>
      <c r="M851" s="13">
        <v>496.79065351000003</v>
      </c>
      <c r="N851" s="13">
        <v>473.69511068999998</v>
      </c>
      <c r="O851" s="13">
        <v>453.49732095000002</v>
      </c>
      <c r="P851" s="13">
        <v>583.89833915999998</v>
      </c>
      <c r="Q851" s="13">
        <v>597.58972835999998</v>
      </c>
      <c r="R851" s="13">
        <v>618.65240783000002</v>
      </c>
      <c r="S851" s="7" t="s">
        <v>17</v>
      </c>
    </row>
    <row r="852" spans="1:19" s="4" customFormat="1">
      <c r="A852" s="6" t="s">
        <v>18</v>
      </c>
      <c r="B852" s="12">
        <v>1092.94290856</v>
      </c>
      <c r="C852" s="12">
        <v>1277.7736352899999</v>
      </c>
      <c r="D852" s="12">
        <v>844.77382111999998</v>
      </c>
      <c r="E852" s="12">
        <v>588.92519685000002</v>
      </c>
      <c r="F852" s="12">
        <v>852.90631103999999</v>
      </c>
      <c r="G852" s="12">
        <v>856.27363183</v>
      </c>
      <c r="H852" s="12">
        <v>791.22769617999995</v>
      </c>
      <c r="I852" s="12">
        <v>912.32314730999997</v>
      </c>
      <c r="J852" s="12">
        <v>677.94800917999999</v>
      </c>
      <c r="K852" s="12">
        <v>901.99455060000003</v>
      </c>
      <c r="L852" s="12">
        <v>1004.55927884</v>
      </c>
      <c r="M852" s="12">
        <v>1007.7068535</v>
      </c>
      <c r="N852" s="12">
        <v>1248.8645520699999</v>
      </c>
      <c r="O852" s="12">
        <v>1254.5975298799999</v>
      </c>
      <c r="P852" s="12">
        <v>1370.7323797700001</v>
      </c>
      <c r="Q852" s="12">
        <v>1388.6692250999999</v>
      </c>
      <c r="R852" s="12">
        <v>1330.0553576100001</v>
      </c>
      <c r="S852" s="6" t="s">
        <v>19</v>
      </c>
    </row>
    <row r="853" spans="1:19" s="4" customFormat="1" ht="60.75">
      <c r="A853" s="7" t="s">
        <v>20</v>
      </c>
      <c r="B853" s="13">
        <v>1458.7964563</v>
      </c>
      <c r="C853" s="13">
        <v>1904.39863784</v>
      </c>
      <c r="D853" s="13">
        <v>2240.00023005</v>
      </c>
      <c r="E853" s="13">
        <v>2390.7945647500001</v>
      </c>
      <c r="F853" s="13">
        <v>1988.39027863</v>
      </c>
      <c r="G853" s="13">
        <v>2033.66628079</v>
      </c>
      <c r="H853" s="13">
        <v>2036.4629614</v>
      </c>
      <c r="I853" s="13">
        <v>1969.16524624</v>
      </c>
      <c r="J853" s="13">
        <v>2164.1848578600002</v>
      </c>
      <c r="K853" s="13">
        <v>2181.5387646499998</v>
      </c>
      <c r="L853" s="13">
        <v>2455.5421875100001</v>
      </c>
      <c r="M853" s="13">
        <v>2781.2706087699999</v>
      </c>
      <c r="N853" s="13">
        <v>2853.3437047799998</v>
      </c>
      <c r="O853" s="13">
        <v>3603.69678531</v>
      </c>
      <c r="P853" s="13">
        <v>4344.0825043000004</v>
      </c>
      <c r="Q853" s="13">
        <v>4264.98824573</v>
      </c>
      <c r="R853" s="13">
        <v>4467.8633410599996</v>
      </c>
      <c r="S853" s="7" t="s">
        <v>21</v>
      </c>
    </row>
    <row r="854" spans="1:19" s="4" customFormat="1">
      <c r="A854" s="6" t="s">
        <v>22</v>
      </c>
      <c r="B854" s="12">
        <v>103.68261978</v>
      </c>
      <c r="C854" s="12">
        <v>135.48218383</v>
      </c>
      <c r="D854" s="12">
        <v>89.853299019999994</v>
      </c>
      <c r="E854" s="12">
        <v>73.430018649999994</v>
      </c>
      <c r="F854" s="12">
        <v>92.832372719999995</v>
      </c>
      <c r="G854" s="12">
        <v>88.010008619999994</v>
      </c>
      <c r="H854" s="12">
        <v>87.479199289999997</v>
      </c>
      <c r="I854" s="12">
        <v>90.734481869999996</v>
      </c>
      <c r="J854" s="12">
        <v>93.600930649999995</v>
      </c>
      <c r="K854" s="12">
        <v>123.32183646</v>
      </c>
      <c r="L854" s="12">
        <v>121.81344017000001</v>
      </c>
      <c r="M854" s="12">
        <v>95.760683909999997</v>
      </c>
      <c r="N854" s="12">
        <v>92.818661050000003</v>
      </c>
      <c r="O854" s="12">
        <v>92.769774299999995</v>
      </c>
      <c r="P854" s="12">
        <v>81.256385359999996</v>
      </c>
      <c r="Q854" s="12">
        <v>92.265259540000002</v>
      </c>
      <c r="R854" s="12">
        <v>64.816740839999994</v>
      </c>
      <c r="S854" s="6" t="s">
        <v>23</v>
      </c>
    </row>
    <row r="855" spans="1:19" s="4" customFormat="1">
      <c r="A855" s="7" t="s">
        <v>24</v>
      </c>
      <c r="B855" s="13">
        <v>522.47615378</v>
      </c>
      <c r="C855" s="13">
        <v>484.33109503999998</v>
      </c>
      <c r="D855" s="13">
        <v>494.99195149000002</v>
      </c>
      <c r="E855" s="13">
        <v>492.12109074</v>
      </c>
      <c r="F855" s="13">
        <v>496.48767932999999</v>
      </c>
      <c r="G855" s="13">
        <v>481.88663924999997</v>
      </c>
      <c r="H855" s="13">
        <v>582.22232972999996</v>
      </c>
      <c r="I855" s="13">
        <v>570.13196808999999</v>
      </c>
      <c r="J855" s="13">
        <v>653.60939882000002</v>
      </c>
      <c r="K855" s="13">
        <v>559.99267546999999</v>
      </c>
      <c r="L855" s="13">
        <v>569.59561572999996</v>
      </c>
      <c r="M855" s="13">
        <v>576.24845357000004</v>
      </c>
      <c r="N855" s="13">
        <v>545.53184600999998</v>
      </c>
      <c r="O855" s="13">
        <v>511.69390161000001</v>
      </c>
      <c r="P855" s="13">
        <v>489.70706124999998</v>
      </c>
      <c r="Q855" s="13">
        <v>498.16580320999998</v>
      </c>
      <c r="R855" s="13">
        <v>518.55043394999996</v>
      </c>
      <c r="S855" s="7" t="s">
        <v>25</v>
      </c>
    </row>
    <row r="856" spans="1:19" s="4" customFormat="1">
      <c r="A856" s="6" t="s">
        <v>26</v>
      </c>
      <c r="B856" s="12">
        <v>811.58017943000004</v>
      </c>
      <c r="C856" s="12">
        <v>970.74796024</v>
      </c>
      <c r="D856" s="12">
        <v>909.57623601</v>
      </c>
      <c r="E856" s="12">
        <v>934.36834911999995</v>
      </c>
      <c r="F856" s="12">
        <v>774.46380878000002</v>
      </c>
      <c r="G856" s="12">
        <v>785.73062560000005</v>
      </c>
      <c r="H856" s="12">
        <v>808.70251977999999</v>
      </c>
      <c r="I856" s="12">
        <v>858.08066602999997</v>
      </c>
      <c r="J856" s="12">
        <v>862.99528386999998</v>
      </c>
      <c r="K856" s="12">
        <v>1082.9160903300001</v>
      </c>
      <c r="L856" s="12">
        <v>1258.75215389</v>
      </c>
      <c r="M856" s="12">
        <v>1656.5106601499999</v>
      </c>
      <c r="N856" s="12">
        <v>1717.80029728</v>
      </c>
      <c r="O856" s="12">
        <v>1747.98588202</v>
      </c>
      <c r="P856" s="12">
        <v>1717.31928412</v>
      </c>
      <c r="Q856" s="12">
        <v>1763.9355929599999</v>
      </c>
      <c r="R856" s="12">
        <v>1893.1607241300001</v>
      </c>
      <c r="S856" s="6" t="s">
        <v>27</v>
      </c>
    </row>
    <row r="857" spans="1:19" s="4" customFormat="1" ht="40.5">
      <c r="A857" s="7" t="s">
        <v>28</v>
      </c>
      <c r="B857" s="13">
        <v>670.75357270999996</v>
      </c>
      <c r="C857" s="13">
        <v>792.79165338999996</v>
      </c>
      <c r="D857" s="13">
        <v>907.69393112</v>
      </c>
      <c r="E857" s="13">
        <v>1084.2775748700001</v>
      </c>
      <c r="F857" s="13">
        <v>1329.14220245</v>
      </c>
      <c r="G857" s="13">
        <v>1369.2449731199999</v>
      </c>
      <c r="H857" s="13">
        <v>1314.56113377</v>
      </c>
      <c r="I857" s="13">
        <v>1473.1928653800001</v>
      </c>
      <c r="J857" s="13">
        <v>1595.5219950999999</v>
      </c>
      <c r="K857" s="13">
        <v>1683.28322067</v>
      </c>
      <c r="L857" s="13">
        <v>1614.4532588699999</v>
      </c>
      <c r="M857" s="13">
        <v>1640.1906165600001</v>
      </c>
      <c r="N857" s="13">
        <v>1654.0522023399999</v>
      </c>
      <c r="O857" s="13">
        <v>2072.14226951</v>
      </c>
      <c r="P857" s="13">
        <v>2181.2501841899998</v>
      </c>
      <c r="Q857" s="13">
        <v>1843.0562635000001</v>
      </c>
      <c r="R857" s="13">
        <v>1784.70973957</v>
      </c>
      <c r="S857" s="7" t="s">
        <v>29</v>
      </c>
    </row>
    <row r="858" spans="1:19" s="4" customFormat="1" ht="40.5">
      <c r="A858" s="6" t="s">
        <v>30</v>
      </c>
      <c r="B858" s="12">
        <v>628.35095748000003</v>
      </c>
      <c r="C858" s="12">
        <v>704.48916825000003</v>
      </c>
      <c r="D858" s="12">
        <v>799.50550695000004</v>
      </c>
      <c r="E858" s="12">
        <v>945.37575898</v>
      </c>
      <c r="F858" s="12">
        <v>1229.7737502699999</v>
      </c>
      <c r="G858" s="12">
        <v>1378.5613871400001</v>
      </c>
      <c r="H858" s="12">
        <v>1431.71755667</v>
      </c>
      <c r="I858" s="12">
        <v>1528.6469751300001</v>
      </c>
      <c r="J858" s="12">
        <v>1696.4890741500001</v>
      </c>
      <c r="K858" s="12">
        <v>1892.0923934100001</v>
      </c>
      <c r="L858" s="12">
        <v>2118.6697761099999</v>
      </c>
      <c r="M858" s="12">
        <v>2400.90137706</v>
      </c>
      <c r="N858" s="12">
        <v>2154.591218</v>
      </c>
      <c r="O858" s="12">
        <v>1549.3450598500001</v>
      </c>
      <c r="P858" s="12">
        <v>1610.81318274</v>
      </c>
      <c r="Q858" s="12">
        <v>1778.1909427099999</v>
      </c>
      <c r="R858" s="12">
        <v>2041.05865885</v>
      </c>
      <c r="S858" s="6" t="s">
        <v>31</v>
      </c>
    </row>
    <row r="859" spans="1:19" s="4" customFormat="1">
      <c r="A859" s="7" t="s">
        <v>32</v>
      </c>
      <c r="B859" s="13">
        <v>1247.8240120600001</v>
      </c>
      <c r="C859" s="13">
        <v>1322.4722118899999</v>
      </c>
      <c r="D859" s="13">
        <v>1410.9381974299999</v>
      </c>
      <c r="E859" s="13">
        <v>1557.6884594999999</v>
      </c>
      <c r="F859" s="13">
        <v>1598.7500517799999</v>
      </c>
      <c r="G859" s="13">
        <v>1626.8211233300001</v>
      </c>
      <c r="H859" s="13">
        <v>1630.53587952</v>
      </c>
      <c r="I859" s="13">
        <v>1700.0977019699999</v>
      </c>
      <c r="J859" s="13">
        <v>1765.7452258799999</v>
      </c>
      <c r="K859" s="13">
        <v>1972.9184790199999</v>
      </c>
      <c r="L859" s="13">
        <v>2325.0163579700002</v>
      </c>
      <c r="M859" s="13">
        <v>2464.0970468</v>
      </c>
      <c r="N859" s="13">
        <v>2852.2676716300002</v>
      </c>
      <c r="O859" s="13">
        <v>3046.5093647899998</v>
      </c>
      <c r="P859" s="13">
        <v>3175.1573050000002</v>
      </c>
      <c r="Q859" s="13">
        <v>3348.9207588999998</v>
      </c>
      <c r="R859" s="13">
        <v>3190.6446552100001</v>
      </c>
      <c r="S859" s="7" t="s">
        <v>33</v>
      </c>
    </row>
    <row r="860" spans="1:19" s="4" customFormat="1">
      <c r="A860" s="6" t="s">
        <v>34</v>
      </c>
      <c r="B860" s="12">
        <v>526.39975715000003</v>
      </c>
      <c r="C860" s="12">
        <v>620.66696918000002</v>
      </c>
      <c r="D860" s="12">
        <v>667.52161493000006</v>
      </c>
      <c r="E860" s="12">
        <v>686.05093452999995</v>
      </c>
      <c r="F860" s="12">
        <v>663.22460369999999</v>
      </c>
      <c r="G860" s="12">
        <v>694.62879797000005</v>
      </c>
      <c r="H860" s="12">
        <v>713.23960924999994</v>
      </c>
      <c r="I860" s="12">
        <v>710.62211742</v>
      </c>
      <c r="J860" s="12">
        <v>511.21667961999998</v>
      </c>
      <c r="K860" s="12">
        <v>592.11859858000003</v>
      </c>
      <c r="L860" s="12">
        <v>655.81623576000004</v>
      </c>
      <c r="M860" s="12">
        <v>719.25217247</v>
      </c>
      <c r="N860" s="12">
        <v>745.46030074999999</v>
      </c>
      <c r="O860" s="12">
        <v>800.28581302999999</v>
      </c>
      <c r="P860" s="12">
        <v>1031.7357165999999</v>
      </c>
      <c r="Q860" s="12">
        <v>891.32330781999997</v>
      </c>
      <c r="R860" s="12">
        <v>940.55892879999999</v>
      </c>
      <c r="S860" s="6" t="s">
        <v>35</v>
      </c>
    </row>
    <row r="861" spans="1:19" s="4" customFormat="1" ht="40.5">
      <c r="A861" s="7" t="s">
        <v>36</v>
      </c>
      <c r="B861" s="13">
        <v>113.25357006</v>
      </c>
      <c r="C861" s="13">
        <v>131.43743981</v>
      </c>
      <c r="D861" s="13">
        <v>136.71250308</v>
      </c>
      <c r="E861" s="13">
        <v>143.83250401999999</v>
      </c>
      <c r="F861" s="13">
        <v>156.17295383000001</v>
      </c>
      <c r="G861" s="13">
        <v>165.72504966</v>
      </c>
      <c r="H861" s="13">
        <v>175.88911680000001</v>
      </c>
      <c r="I861" s="13">
        <v>181.79273588000001</v>
      </c>
      <c r="J861" s="13">
        <v>218.77297540000001</v>
      </c>
      <c r="K861" s="13">
        <v>269.97630670000001</v>
      </c>
      <c r="L861" s="13">
        <v>301.34968163999997</v>
      </c>
      <c r="M861" s="13">
        <v>293.74070984000002</v>
      </c>
      <c r="N861" s="13">
        <v>285.06177597999999</v>
      </c>
      <c r="O861" s="13">
        <v>307.81470859000001</v>
      </c>
      <c r="P861" s="13">
        <v>331.57750583000001</v>
      </c>
      <c r="Q861" s="13">
        <v>316.61928675000001</v>
      </c>
      <c r="R861" s="13">
        <v>355.79459278000002</v>
      </c>
      <c r="S861" s="7" t="s">
        <v>37</v>
      </c>
    </row>
    <row r="862" spans="1:19" s="4" customFormat="1">
      <c r="A862" s="6" t="s">
        <v>38</v>
      </c>
      <c r="B862" s="12">
        <v>17.97484369</v>
      </c>
      <c r="C862" s="12">
        <v>19.347034690000001</v>
      </c>
      <c r="D862" s="12">
        <v>19.804787470000001</v>
      </c>
      <c r="E862" s="12">
        <v>21.294620290000001</v>
      </c>
      <c r="F862" s="12">
        <v>22.32099899</v>
      </c>
      <c r="G862" s="12">
        <v>23.189569420000002</v>
      </c>
      <c r="H862" s="12">
        <v>16.969811530000001</v>
      </c>
      <c r="I862" s="12">
        <v>24.971230370000001</v>
      </c>
      <c r="J862" s="12">
        <v>30.47862422</v>
      </c>
      <c r="K862" s="12">
        <v>29.610603300000001</v>
      </c>
      <c r="L862" s="12">
        <v>52.19678751</v>
      </c>
      <c r="M862" s="12">
        <v>38.645718899999999</v>
      </c>
      <c r="N862" s="12">
        <v>22.474049690000001</v>
      </c>
      <c r="O862" s="12">
        <v>36.010226799999998</v>
      </c>
      <c r="P862" s="12">
        <v>45.936995799999998</v>
      </c>
      <c r="Q862" s="12">
        <v>78.775134109999996</v>
      </c>
      <c r="R862" s="12">
        <v>82.168135230000004</v>
      </c>
      <c r="S862" s="6" t="s">
        <v>39</v>
      </c>
    </row>
    <row r="863" spans="1:19" s="4" customFormat="1">
      <c r="A863" s="17" t="s">
        <v>40</v>
      </c>
      <c r="B863" s="18">
        <f t="shared" ref="B863:R863" si="75">SUM(B845:B862)-B845-B848</f>
        <v>11584.657068929999</v>
      </c>
      <c r="C863" s="18">
        <f t="shared" si="75"/>
        <v>14288.249097530004</v>
      </c>
      <c r="D863" s="18">
        <f t="shared" si="75"/>
        <v>15425.514737540005</v>
      </c>
      <c r="E863" s="18">
        <f t="shared" si="75"/>
        <v>17761.593436340005</v>
      </c>
      <c r="F863" s="18">
        <f t="shared" si="75"/>
        <v>15052.355058669995</v>
      </c>
      <c r="G863" s="18">
        <f t="shared" si="75"/>
        <v>15725.058691259997</v>
      </c>
      <c r="H863" s="18">
        <f t="shared" si="75"/>
        <v>16471.448547169992</v>
      </c>
      <c r="I863" s="18">
        <f t="shared" si="75"/>
        <v>17950.244813560006</v>
      </c>
      <c r="J863" s="18">
        <f t="shared" si="75"/>
        <v>19587.524539619997</v>
      </c>
      <c r="K863" s="18">
        <f t="shared" si="75"/>
        <v>20973.358704240003</v>
      </c>
      <c r="L863" s="18">
        <f t="shared" si="75"/>
        <v>23534.145441840017</v>
      </c>
      <c r="M863" s="18">
        <f t="shared" si="75"/>
        <v>25734.445223559997</v>
      </c>
      <c r="N863" s="18">
        <f t="shared" si="75"/>
        <v>26063.236317399995</v>
      </c>
      <c r="O863" s="18">
        <f t="shared" si="75"/>
        <v>32353.143267189993</v>
      </c>
      <c r="P863" s="18">
        <f t="shared" si="75"/>
        <v>33468.852542210007</v>
      </c>
      <c r="Q863" s="18">
        <f t="shared" si="75"/>
        <v>34711.811683359992</v>
      </c>
      <c r="R863" s="18">
        <f t="shared" si="75"/>
        <v>35998.654905859978</v>
      </c>
      <c r="S863" s="17" t="s">
        <v>43</v>
      </c>
    </row>
    <row r="864" spans="1:19" s="4" customFormat="1">
      <c r="A864" s="9" t="s">
        <v>41</v>
      </c>
      <c r="B864" s="15">
        <f t="shared" ref="B864:R864" si="76">(SUM(B845:B862)-B845-B848)*1000/B865</f>
        <v>20111.38099911586</v>
      </c>
      <c r="C864" s="15">
        <f t="shared" si="76"/>
        <v>24784.692544858197</v>
      </c>
      <c r="D864" s="15">
        <f t="shared" si="76"/>
        <v>26585.187775437789</v>
      </c>
      <c r="E864" s="15">
        <f t="shared" si="76"/>
        <v>30501.145363028689</v>
      </c>
      <c r="F864" s="15">
        <f t="shared" si="76"/>
        <v>25753.277780748536</v>
      </c>
      <c r="G864" s="15">
        <f t="shared" si="76"/>
        <v>26888.071984973511</v>
      </c>
      <c r="H864" s="15">
        <f t="shared" si="76"/>
        <v>28074.881151889294</v>
      </c>
      <c r="I864" s="15">
        <f t="shared" si="76"/>
        <v>30501.690422361946</v>
      </c>
      <c r="J864" s="15">
        <f t="shared" si="76"/>
        <v>33204.42805326941</v>
      </c>
      <c r="K864" s="15">
        <f t="shared" si="76"/>
        <v>35471.111324989855</v>
      </c>
      <c r="L864" s="15">
        <f t="shared" si="76"/>
        <v>39742.480050931685</v>
      </c>
      <c r="M864" s="15">
        <f t="shared" si="76"/>
        <v>43394.625971168549</v>
      </c>
      <c r="N864" s="15">
        <f t="shared" si="76"/>
        <v>43832.415339440398</v>
      </c>
      <c r="O864" s="15">
        <f t="shared" si="76"/>
        <v>54257.306025396982</v>
      </c>
      <c r="P864" s="15">
        <f t="shared" si="76"/>
        <v>55971.350352546309</v>
      </c>
      <c r="Q864" s="15">
        <f t="shared" si="76"/>
        <v>57896.828072174598</v>
      </c>
      <c r="R864" s="15">
        <f t="shared" si="76"/>
        <v>59966.975129200306</v>
      </c>
      <c r="S864" s="9" t="s">
        <v>44</v>
      </c>
    </row>
    <row r="865" spans="1:19" s="4" customFormat="1">
      <c r="A865" s="10" t="s">
        <v>42</v>
      </c>
      <c r="B865" s="16">
        <v>576.02494177000005</v>
      </c>
      <c r="C865" s="16">
        <v>576.49490997999999</v>
      </c>
      <c r="D865" s="16">
        <v>580.22967028999994</v>
      </c>
      <c r="E865" s="16">
        <v>582.32545777999997</v>
      </c>
      <c r="F865" s="16">
        <v>584.48307771999998</v>
      </c>
      <c r="G865" s="16">
        <v>584.83399999999995</v>
      </c>
      <c r="H865" s="16">
        <v>586.697</v>
      </c>
      <c r="I865" s="16">
        <v>588.5</v>
      </c>
      <c r="J865" s="16">
        <v>589.90700000000004</v>
      </c>
      <c r="K865" s="16">
        <v>591.28</v>
      </c>
      <c r="L865" s="16">
        <v>592.16600000000005</v>
      </c>
      <c r="M865" s="16">
        <v>593.03300000000002</v>
      </c>
      <c r="N865" s="16">
        <v>594.61099999999999</v>
      </c>
      <c r="O865" s="16">
        <v>596.29100000000005</v>
      </c>
      <c r="P865" s="16">
        <v>597.96400000000006</v>
      </c>
      <c r="Q865" s="16">
        <v>599.54600000000005</v>
      </c>
      <c r="R865" s="16">
        <v>600.30799999999999</v>
      </c>
      <c r="S865" s="10" t="s">
        <v>45</v>
      </c>
    </row>
    <row r="866" spans="1:19" s="28" customFormat="1"/>
    <row r="867" spans="1:19" s="28" customFormat="1"/>
    <row r="868" spans="1:19" s="28" customFormat="1">
      <c r="A868" s="27" t="s">
        <v>46</v>
      </c>
      <c r="S868" s="29" t="s">
        <v>47</v>
      </c>
    </row>
    <row r="869" spans="1:19" s="28" customFormat="1"/>
    <row r="870" spans="1:19" s="28" customFormat="1">
      <c r="A870" s="27" t="s">
        <v>88</v>
      </c>
      <c r="I870" s="29" t="s">
        <v>2</v>
      </c>
      <c r="J870" s="27" t="s">
        <v>3</v>
      </c>
      <c r="S870" s="29" t="s">
        <v>89</v>
      </c>
    </row>
    <row r="871" spans="1:19">
      <c r="A871" s="2"/>
      <c r="B871" s="3">
        <v>1995</v>
      </c>
      <c r="C871" s="3">
        <v>1996</v>
      </c>
      <c r="D871" s="3">
        <v>1997</v>
      </c>
      <c r="E871" s="3">
        <v>1998</v>
      </c>
      <c r="F871" s="3">
        <v>1999</v>
      </c>
      <c r="G871" s="3">
        <v>2000</v>
      </c>
      <c r="H871" s="3">
        <v>2001</v>
      </c>
      <c r="I871" s="3">
        <v>2002</v>
      </c>
      <c r="J871" s="3">
        <v>2003</v>
      </c>
      <c r="K871" s="3">
        <v>2004</v>
      </c>
      <c r="L871" s="3">
        <v>2005</v>
      </c>
      <c r="M871" s="3">
        <v>2006</v>
      </c>
      <c r="N871" s="3">
        <v>2007</v>
      </c>
      <c r="O871" s="3">
        <v>2008</v>
      </c>
      <c r="P871" s="3">
        <v>2009</v>
      </c>
      <c r="Q871" s="3">
        <v>2010</v>
      </c>
      <c r="R871" s="3">
        <v>2011</v>
      </c>
      <c r="S871" s="2"/>
    </row>
    <row r="872" spans="1:19" s="4" customFormat="1">
      <c r="A872" s="5" t="s">
        <v>4</v>
      </c>
      <c r="B872" s="11">
        <v>3549.8355100145091</v>
      </c>
      <c r="C872" s="11">
        <v>4224.7943857775381</v>
      </c>
      <c r="D872" s="11">
        <v>4815.852978722266</v>
      </c>
      <c r="E872" s="11">
        <v>5433.3485264638957</v>
      </c>
      <c r="F872" s="11">
        <v>4613.4894142704352</v>
      </c>
      <c r="G872" s="11">
        <v>5539.6086708261664</v>
      </c>
      <c r="H872" s="11">
        <v>6180.0096339789716</v>
      </c>
      <c r="I872" s="11">
        <v>5049.42822101</v>
      </c>
      <c r="J872" s="11">
        <v>6075.8502942600007</v>
      </c>
      <c r="K872" s="11">
        <v>5454.8691990144298</v>
      </c>
      <c r="L872" s="11">
        <v>5716.0727435955268</v>
      </c>
      <c r="M872" s="11">
        <v>5580.5868635135703</v>
      </c>
      <c r="N872" s="11">
        <v>5718.5122414027401</v>
      </c>
      <c r="O872" s="11">
        <v>5921.8785057000023</v>
      </c>
      <c r="P872" s="11">
        <v>5844.9992203557167</v>
      </c>
      <c r="Q872" s="11">
        <v>6339.0437222315868</v>
      </c>
      <c r="R872" s="11">
        <v>6167.7128953221918</v>
      </c>
      <c r="S872" s="5" t="s">
        <v>5</v>
      </c>
    </row>
    <row r="873" spans="1:19" s="4" customFormat="1">
      <c r="A873" s="6" t="s">
        <v>6</v>
      </c>
      <c r="B873" s="12">
        <v>3395.1614115041225</v>
      </c>
      <c r="C873" s="12">
        <v>4063.659763382288</v>
      </c>
      <c r="D873" s="12">
        <v>4642.4318548612582</v>
      </c>
      <c r="E873" s="12">
        <v>5260.7922936518826</v>
      </c>
      <c r="F873" s="12">
        <v>4466.0274627715216</v>
      </c>
      <c r="G873" s="12">
        <v>5381.8175368105185</v>
      </c>
      <c r="H873" s="12">
        <v>6009.3194742299002</v>
      </c>
      <c r="I873" s="12">
        <v>4912.9451239500004</v>
      </c>
      <c r="J873" s="12">
        <v>5921.1732464499992</v>
      </c>
      <c r="K873" s="12">
        <v>5340.4751411539446</v>
      </c>
      <c r="L873" s="12">
        <v>5599.7312425520422</v>
      </c>
      <c r="M873" s="12">
        <v>5450.6683848806524</v>
      </c>
      <c r="N873" s="12">
        <v>5587.7881648242774</v>
      </c>
      <c r="O873" s="12">
        <v>5794.6131402104511</v>
      </c>
      <c r="P873" s="12">
        <v>5628.2493491550349</v>
      </c>
      <c r="Q873" s="12">
        <v>6079.1011290982096</v>
      </c>
      <c r="R873" s="12">
        <v>5863.3544165256635</v>
      </c>
      <c r="S873" s="6" t="s">
        <v>7</v>
      </c>
    </row>
    <row r="874" spans="1:19" s="4" customFormat="1">
      <c r="A874" s="7" t="s">
        <v>8</v>
      </c>
      <c r="B874" s="13">
        <v>167.86943580288693</v>
      </c>
      <c r="C874" s="13">
        <v>171.50970835339314</v>
      </c>
      <c r="D874" s="13">
        <v>181.88093355128905</v>
      </c>
      <c r="E874" s="13">
        <v>172.51620445652782</v>
      </c>
      <c r="F874" s="13">
        <v>147.78665411939275</v>
      </c>
      <c r="G874" s="13">
        <v>156.88293960151745</v>
      </c>
      <c r="H874" s="13">
        <v>170.21923586196908</v>
      </c>
      <c r="I874" s="13">
        <v>136.48309705</v>
      </c>
      <c r="J874" s="13">
        <v>154.67704781</v>
      </c>
      <c r="K874" s="13">
        <v>113.38322201780426</v>
      </c>
      <c r="L874" s="13">
        <v>114.39750717668369</v>
      </c>
      <c r="M874" s="13">
        <v>135.18475526161168</v>
      </c>
      <c r="N874" s="13">
        <v>134.61905365513985</v>
      </c>
      <c r="O874" s="13">
        <v>127.23187826575432</v>
      </c>
      <c r="P874" s="13">
        <v>399.62288838440713</v>
      </c>
      <c r="Q874" s="13">
        <v>478.11125549804666</v>
      </c>
      <c r="R874" s="13">
        <v>549.61385903911287</v>
      </c>
      <c r="S874" s="7" t="s">
        <v>9</v>
      </c>
    </row>
    <row r="875" spans="1:19" s="4" customFormat="1">
      <c r="A875" s="8" t="s">
        <v>10</v>
      </c>
      <c r="B875" s="14">
        <v>9747.7550151558862</v>
      </c>
      <c r="C875" s="14">
        <v>10795.515657382546</v>
      </c>
      <c r="D875" s="14">
        <v>10454.093698434735</v>
      </c>
      <c r="E875" s="14">
        <v>10418.834459370604</v>
      </c>
      <c r="F875" s="14">
        <v>10763.258328340202</v>
      </c>
      <c r="G875" s="14">
        <v>11054.016086394508</v>
      </c>
      <c r="H875" s="14">
        <v>11172.928042033729</v>
      </c>
      <c r="I875" s="14">
        <v>12900.81659339</v>
      </c>
      <c r="J875" s="14">
        <v>12819.91558259</v>
      </c>
      <c r="K875" s="14">
        <v>13219.542819610317</v>
      </c>
      <c r="L875" s="14">
        <v>14176.836741076209</v>
      </c>
      <c r="M875" s="14">
        <v>14306.145800838009</v>
      </c>
      <c r="N875" s="14">
        <v>13877.093232487412</v>
      </c>
      <c r="O875" s="14">
        <v>13964.516201170214</v>
      </c>
      <c r="P875" s="14">
        <v>15540.965733691815</v>
      </c>
      <c r="Q875" s="14">
        <v>15507.076079532735</v>
      </c>
      <c r="R875" s="14">
        <v>14934.555023410156</v>
      </c>
      <c r="S875" s="8" t="s">
        <v>11</v>
      </c>
    </row>
    <row r="876" spans="1:19" s="4" customFormat="1">
      <c r="A876" s="7" t="s">
        <v>12</v>
      </c>
      <c r="B876" s="13">
        <v>262.25988001578969</v>
      </c>
      <c r="C876" s="13">
        <v>241.24720953039787</v>
      </c>
      <c r="D876" s="13">
        <v>213.18846767076687</v>
      </c>
      <c r="E876" s="13">
        <v>113.44128694721546</v>
      </c>
      <c r="F876" s="13">
        <v>104.93457247061301</v>
      </c>
      <c r="G876" s="13">
        <v>104.13327414496895</v>
      </c>
      <c r="H876" s="13">
        <v>123.3357384003818</v>
      </c>
      <c r="I876" s="13">
        <v>1383.36792072</v>
      </c>
      <c r="J876" s="13">
        <v>700.77934066</v>
      </c>
      <c r="K876" s="13">
        <v>995.01301154053419</v>
      </c>
      <c r="L876" s="13">
        <v>1061.6753345490336</v>
      </c>
      <c r="M876" s="13">
        <v>878.59571042692551</v>
      </c>
      <c r="N876" s="13">
        <v>422.65002899097635</v>
      </c>
      <c r="O876" s="13">
        <v>487.39767419234551</v>
      </c>
      <c r="P876" s="13">
        <v>877.03286388399374</v>
      </c>
      <c r="Q876" s="13">
        <v>721.47122484630449</v>
      </c>
      <c r="R876" s="13">
        <v>415.31432406119359</v>
      </c>
      <c r="S876" s="7" t="s">
        <v>13</v>
      </c>
    </row>
    <row r="877" spans="1:19" s="4" customFormat="1">
      <c r="A877" s="6" t="s">
        <v>14</v>
      </c>
      <c r="B877" s="12">
        <v>928.91325629100163</v>
      </c>
      <c r="C877" s="12">
        <v>953.45771871023544</v>
      </c>
      <c r="D877" s="12">
        <v>933.68218267529153</v>
      </c>
      <c r="E877" s="12">
        <v>884.29348432395398</v>
      </c>
      <c r="F877" s="12">
        <v>871.3888867543759</v>
      </c>
      <c r="G877" s="12">
        <v>901.16527020600358</v>
      </c>
      <c r="H877" s="12">
        <v>975.19920248968731</v>
      </c>
      <c r="I877" s="12">
        <v>1122.53042046</v>
      </c>
      <c r="J877" s="12">
        <v>1498.8134761700001</v>
      </c>
      <c r="K877" s="12">
        <v>1277.079227399721</v>
      </c>
      <c r="L877" s="12">
        <v>1420.0105522045494</v>
      </c>
      <c r="M877" s="12">
        <v>1405.6531784579768</v>
      </c>
      <c r="N877" s="12">
        <v>1475.0464741441631</v>
      </c>
      <c r="O877" s="12">
        <v>1395.8316092670859</v>
      </c>
      <c r="P877" s="12">
        <v>1562.9977836354503</v>
      </c>
      <c r="Q877" s="12">
        <v>1857.7567897191689</v>
      </c>
      <c r="R877" s="12">
        <v>1868.4874005617621</v>
      </c>
      <c r="S877" s="6" t="s">
        <v>15</v>
      </c>
    </row>
    <row r="878" spans="1:19" s="4" customFormat="1">
      <c r="A878" s="7" t="s">
        <v>16</v>
      </c>
      <c r="B878" s="13">
        <v>239.5484569074963</v>
      </c>
      <c r="C878" s="13">
        <v>263.0053489153579</v>
      </c>
      <c r="D878" s="13">
        <v>285.56690865707054</v>
      </c>
      <c r="E878" s="13">
        <v>310.45750919691926</v>
      </c>
      <c r="F878" s="13">
        <v>297.31520652536506</v>
      </c>
      <c r="G878" s="13">
        <v>316.99560772775408</v>
      </c>
      <c r="H878" s="13">
        <v>326.1418677809009</v>
      </c>
      <c r="I878" s="13">
        <v>375.15911620999998</v>
      </c>
      <c r="J878" s="13">
        <v>372.80566304000001</v>
      </c>
      <c r="K878" s="13">
        <v>334.98321270359844</v>
      </c>
      <c r="L878" s="13">
        <v>427.286507155631</v>
      </c>
      <c r="M878" s="13">
        <v>420.1416123977906</v>
      </c>
      <c r="N878" s="13">
        <v>430.25742603271328</v>
      </c>
      <c r="O878" s="13">
        <v>450.67085204224537</v>
      </c>
      <c r="P878" s="13">
        <v>533.37369799912142</v>
      </c>
      <c r="Q878" s="13">
        <v>567.79964078586886</v>
      </c>
      <c r="R878" s="13">
        <v>603.17871395838858</v>
      </c>
      <c r="S878" s="7" t="s">
        <v>17</v>
      </c>
    </row>
    <row r="879" spans="1:19" s="4" customFormat="1">
      <c r="A879" s="6" t="s">
        <v>18</v>
      </c>
      <c r="B879" s="12">
        <v>1326.1415525749778</v>
      </c>
      <c r="C879" s="12">
        <v>1471.8774503387767</v>
      </c>
      <c r="D879" s="12">
        <v>920.65765211260941</v>
      </c>
      <c r="E879" s="12">
        <v>612.41474437474881</v>
      </c>
      <c r="F879" s="12">
        <v>886.40334361444457</v>
      </c>
      <c r="G879" s="12">
        <v>885.58621318354551</v>
      </c>
      <c r="H879" s="12">
        <v>808.17305774241368</v>
      </c>
      <c r="I879" s="12">
        <v>912.32314730999997</v>
      </c>
      <c r="J879" s="12">
        <v>666.64141546999997</v>
      </c>
      <c r="K879" s="12">
        <v>856.31912767456697</v>
      </c>
      <c r="L879" s="12">
        <v>909.50013523716575</v>
      </c>
      <c r="M879" s="12">
        <v>832.52248085463748</v>
      </c>
      <c r="N879" s="12">
        <v>1003.1178715654245</v>
      </c>
      <c r="O879" s="12">
        <v>927.90056322165981</v>
      </c>
      <c r="P879" s="12">
        <v>1051.6929172245134</v>
      </c>
      <c r="Q879" s="12">
        <v>1040.8765241509705</v>
      </c>
      <c r="R879" s="12">
        <v>952.7105643214046</v>
      </c>
      <c r="S879" s="6" t="s">
        <v>19</v>
      </c>
    </row>
    <row r="880" spans="1:19" s="4" customFormat="1" ht="60.75">
      <c r="A880" s="7" t="s">
        <v>20</v>
      </c>
      <c r="B880" s="13">
        <v>1651.2347424455884</v>
      </c>
      <c r="C880" s="13">
        <v>2090.9796068628616</v>
      </c>
      <c r="D880" s="13">
        <v>2175.4677617616417</v>
      </c>
      <c r="E880" s="13">
        <v>2199.5339688145327</v>
      </c>
      <c r="F880" s="13">
        <v>2016.4962825548655</v>
      </c>
      <c r="G880" s="13">
        <v>2086.8211583587663</v>
      </c>
      <c r="H880" s="13">
        <v>2101.645330909415</v>
      </c>
      <c r="I880" s="13">
        <v>1969.16524628</v>
      </c>
      <c r="J880" s="13">
        <v>2195.2255742799998</v>
      </c>
      <c r="K880" s="13">
        <v>2086.109519199832</v>
      </c>
      <c r="L880" s="13">
        <v>2251.3678914560114</v>
      </c>
      <c r="M880" s="13">
        <v>2456.4318517722568</v>
      </c>
      <c r="N880" s="13">
        <v>2468.5073254463764</v>
      </c>
      <c r="O880" s="13">
        <v>2897.319757362191</v>
      </c>
      <c r="P880" s="13">
        <v>3137.1608447204126</v>
      </c>
      <c r="Q880" s="13">
        <v>2960.6478570540066</v>
      </c>
      <c r="R880" s="13">
        <v>2912.8476872304805</v>
      </c>
      <c r="S880" s="7" t="s">
        <v>21</v>
      </c>
    </row>
    <row r="881" spans="1:19" s="4" customFormat="1">
      <c r="A881" s="6" t="s">
        <v>22</v>
      </c>
      <c r="B881" s="12">
        <v>125.6237796594835</v>
      </c>
      <c r="C881" s="12">
        <v>149.16071273166034</v>
      </c>
      <c r="D881" s="12">
        <v>97.648596140710467</v>
      </c>
      <c r="E881" s="12">
        <v>82.322205963411605</v>
      </c>
      <c r="F881" s="12">
        <v>95.740289617358627</v>
      </c>
      <c r="G881" s="12">
        <v>89.864418430974055</v>
      </c>
      <c r="H881" s="12">
        <v>89.565226044518425</v>
      </c>
      <c r="I881" s="12">
        <v>90.734481880000004</v>
      </c>
      <c r="J881" s="12">
        <v>94.295225389999999</v>
      </c>
      <c r="K881" s="12">
        <v>125.7096679122956</v>
      </c>
      <c r="L881" s="12">
        <v>124.44446919121374</v>
      </c>
      <c r="M881" s="12">
        <v>96.963125768986345</v>
      </c>
      <c r="N881" s="12">
        <v>90.604716455656828</v>
      </c>
      <c r="O881" s="12">
        <v>88.736435684831065</v>
      </c>
      <c r="P881" s="12">
        <v>78.857015651051796</v>
      </c>
      <c r="Q881" s="12">
        <v>89.714073452722943</v>
      </c>
      <c r="R881" s="12">
        <v>62.935319116574838</v>
      </c>
      <c r="S881" s="6" t="s">
        <v>23</v>
      </c>
    </row>
    <row r="882" spans="1:19" s="4" customFormat="1">
      <c r="A882" s="7" t="s">
        <v>24</v>
      </c>
      <c r="B882" s="13">
        <v>569.69036911864305</v>
      </c>
      <c r="C882" s="13">
        <v>524.73439095078288</v>
      </c>
      <c r="D882" s="13">
        <v>525.28218814760589</v>
      </c>
      <c r="E882" s="13">
        <v>488.97319049440239</v>
      </c>
      <c r="F882" s="13">
        <v>481.31669478631323</v>
      </c>
      <c r="G882" s="13">
        <v>493.52623632941976</v>
      </c>
      <c r="H882" s="13">
        <v>579.95815983164164</v>
      </c>
      <c r="I882" s="13">
        <v>570.13196819999996</v>
      </c>
      <c r="J882" s="13">
        <v>642.45332987999996</v>
      </c>
      <c r="K882" s="13">
        <v>565.01570954209274</v>
      </c>
      <c r="L882" s="13">
        <v>589.82777542379506</v>
      </c>
      <c r="M882" s="13">
        <v>597.78207137265611</v>
      </c>
      <c r="N882" s="13">
        <v>553.49106131547603</v>
      </c>
      <c r="O882" s="13">
        <v>535.83107662681834</v>
      </c>
      <c r="P882" s="13">
        <v>487.60565165172204</v>
      </c>
      <c r="Q882" s="13">
        <v>502.1636162492469</v>
      </c>
      <c r="R882" s="13">
        <v>524.34359316960501</v>
      </c>
      <c r="S882" s="7" t="s">
        <v>25</v>
      </c>
    </row>
    <row r="883" spans="1:19" s="4" customFormat="1">
      <c r="A883" s="6" t="s">
        <v>26</v>
      </c>
      <c r="B883" s="12">
        <v>1058.5977063376106</v>
      </c>
      <c r="C883" s="12">
        <v>1195.4525953930477</v>
      </c>
      <c r="D883" s="12">
        <v>1060.8263255605477</v>
      </c>
      <c r="E883" s="12">
        <v>1007.9954408446927</v>
      </c>
      <c r="F883" s="12">
        <v>833.74697646945128</v>
      </c>
      <c r="G883" s="12">
        <v>832.06378334207488</v>
      </c>
      <c r="H883" s="12">
        <v>850.66476698552356</v>
      </c>
      <c r="I883" s="12">
        <v>858.08066606</v>
      </c>
      <c r="J883" s="12">
        <v>890.75453033000008</v>
      </c>
      <c r="K883" s="12">
        <v>987.41700145380446</v>
      </c>
      <c r="L883" s="12">
        <v>1072.8674793464511</v>
      </c>
      <c r="M883" s="12">
        <v>1226.0537327571913</v>
      </c>
      <c r="N883" s="12">
        <v>1201.5489434128128</v>
      </c>
      <c r="O883" s="12">
        <v>1151.8950394125459</v>
      </c>
      <c r="P883" s="12">
        <v>1266.9343637816005</v>
      </c>
      <c r="Q883" s="12">
        <v>1323.5380976329211</v>
      </c>
      <c r="R883" s="12">
        <v>1351.4367220577699</v>
      </c>
      <c r="S883" s="6" t="s">
        <v>27</v>
      </c>
    </row>
    <row r="884" spans="1:19" s="4" customFormat="1" ht="40.5">
      <c r="A884" s="7" t="s">
        <v>28</v>
      </c>
      <c r="B884" s="13">
        <v>662.54815438622734</v>
      </c>
      <c r="C884" s="13">
        <v>757.41010773509322</v>
      </c>
      <c r="D884" s="13">
        <v>860.57659344918261</v>
      </c>
      <c r="E884" s="13">
        <v>1034.2838253991631</v>
      </c>
      <c r="F884" s="13">
        <v>1266.0929923614603</v>
      </c>
      <c r="G884" s="13">
        <v>1306.2860239338879</v>
      </c>
      <c r="H884" s="13">
        <v>1291.5610812339091</v>
      </c>
      <c r="I884" s="13">
        <v>1473.19286541</v>
      </c>
      <c r="J884" s="13">
        <v>1639.23238709</v>
      </c>
      <c r="K884" s="13">
        <v>1775.2208587867569</v>
      </c>
      <c r="L884" s="13">
        <v>1703.3898044464772</v>
      </c>
      <c r="M884" s="13">
        <v>1733.2640054246885</v>
      </c>
      <c r="N884" s="13">
        <v>1759.6710981289593</v>
      </c>
      <c r="O884" s="13">
        <v>2212.7738192412212</v>
      </c>
      <c r="P884" s="13">
        <v>2308.468700677211</v>
      </c>
      <c r="Q884" s="13">
        <v>1929.2820737935808</v>
      </c>
      <c r="R884" s="13">
        <v>1870.4131479768516</v>
      </c>
      <c r="S884" s="7" t="s">
        <v>29</v>
      </c>
    </row>
    <row r="885" spans="1:19" s="4" customFormat="1" ht="40.5">
      <c r="A885" s="6" t="s">
        <v>30</v>
      </c>
      <c r="B885" s="12">
        <v>749.71989601698056</v>
      </c>
      <c r="C885" s="12">
        <v>818.99070524075023</v>
      </c>
      <c r="D885" s="12">
        <v>906.94004180896115</v>
      </c>
      <c r="E885" s="12">
        <v>1042.6747900226801</v>
      </c>
      <c r="F885" s="12">
        <v>1327.1659325501789</v>
      </c>
      <c r="G885" s="12">
        <v>1443.7546697879561</v>
      </c>
      <c r="H885" s="12">
        <v>1463.0612916986236</v>
      </c>
      <c r="I885" s="12">
        <v>1528.6469751300001</v>
      </c>
      <c r="J885" s="12">
        <v>1649.7367190499997</v>
      </c>
      <c r="K885" s="12">
        <v>1687.1302333701992</v>
      </c>
      <c r="L885" s="12">
        <v>1782.9590605069241</v>
      </c>
      <c r="M885" s="12">
        <v>1887.7259871102322</v>
      </c>
      <c r="N885" s="12">
        <v>1660.1043772267319</v>
      </c>
      <c r="O885" s="12">
        <v>1133.1228537687671</v>
      </c>
      <c r="P885" s="12">
        <v>1164.2844003880405</v>
      </c>
      <c r="Q885" s="12">
        <v>1268.2383491164669</v>
      </c>
      <c r="R885" s="12">
        <v>1439.1628086966568</v>
      </c>
      <c r="S885" s="6" t="s">
        <v>31</v>
      </c>
    </row>
    <row r="886" spans="1:19" s="4" customFormat="1">
      <c r="A886" s="7" t="s">
        <v>32</v>
      </c>
      <c r="B886" s="13">
        <v>1454.7720751402858</v>
      </c>
      <c r="C886" s="13">
        <v>1497.6284225592422</v>
      </c>
      <c r="D886" s="13">
        <v>1565.4854311560819</v>
      </c>
      <c r="E886" s="13">
        <v>1713.9711718668425</v>
      </c>
      <c r="F886" s="13">
        <v>1722.4921685923948</v>
      </c>
      <c r="G886" s="13">
        <v>1706.0801154483538</v>
      </c>
      <c r="H886" s="13">
        <v>1671.2538041859161</v>
      </c>
      <c r="I886" s="13">
        <v>1700.0977019699999</v>
      </c>
      <c r="J886" s="13">
        <v>1723.4696120599999</v>
      </c>
      <c r="K886" s="13">
        <v>1749.1874956075878</v>
      </c>
      <c r="L886" s="13">
        <v>1944.0741086521437</v>
      </c>
      <c r="M886" s="13">
        <v>1910.4295452219199</v>
      </c>
      <c r="N886" s="13">
        <v>2103.4040125325419</v>
      </c>
      <c r="O886" s="13">
        <v>2113.7718398504808</v>
      </c>
      <c r="P886" s="13">
        <v>2145.2355453164059</v>
      </c>
      <c r="Q886" s="13">
        <v>2229.8483724804</v>
      </c>
      <c r="R886" s="13">
        <v>2034.1824084508894</v>
      </c>
      <c r="S886" s="7" t="s">
        <v>33</v>
      </c>
    </row>
    <row r="887" spans="1:19" s="4" customFormat="1">
      <c r="A887" s="6" t="s">
        <v>34</v>
      </c>
      <c r="B887" s="12">
        <v>595.79267188938684</v>
      </c>
      <c r="C887" s="12">
        <v>693.43273481406993</v>
      </c>
      <c r="D887" s="12">
        <v>731.69989692262186</v>
      </c>
      <c r="E887" s="12">
        <v>741.82171465487261</v>
      </c>
      <c r="F887" s="12">
        <v>700.82171892931967</v>
      </c>
      <c r="G887" s="12">
        <v>720.21119794491938</v>
      </c>
      <c r="H887" s="12">
        <v>726.76283248607649</v>
      </c>
      <c r="I887" s="12">
        <v>710.62211743</v>
      </c>
      <c r="J887" s="12">
        <v>500.77636373999997</v>
      </c>
      <c r="K887" s="12">
        <v>541.27667965903652</v>
      </c>
      <c r="L887" s="12">
        <v>574.37459016927494</v>
      </c>
      <c r="M887" s="12">
        <v>601.94269593775277</v>
      </c>
      <c r="N887" s="12">
        <v>615.7028713811834</v>
      </c>
      <c r="O887" s="12">
        <v>641.32039867898709</v>
      </c>
      <c r="P887" s="12">
        <v>820.1526817907685</v>
      </c>
      <c r="Q887" s="12">
        <v>701.37245665032003</v>
      </c>
      <c r="R887" s="12">
        <v>740.75247972388502</v>
      </c>
      <c r="S887" s="6" t="s">
        <v>35</v>
      </c>
    </row>
    <row r="888" spans="1:19" s="4" customFormat="1" ht="40.5">
      <c r="A888" s="7" t="s">
        <v>36</v>
      </c>
      <c r="B888" s="13">
        <v>142.55779030334386</v>
      </c>
      <c r="C888" s="13">
        <v>156.23063127034385</v>
      </c>
      <c r="D888" s="13">
        <v>153.88100892383937</v>
      </c>
      <c r="E888" s="13">
        <v>149.79646775089378</v>
      </c>
      <c r="F888" s="13">
        <v>162.15324258463204</v>
      </c>
      <c r="G888" s="13">
        <v>169.46956669981066</v>
      </c>
      <c r="H888" s="13">
        <v>177.05211753097583</v>
      </c>
      <c r="I888" s="13">
        <v>181.79273588999999</v>
      </c>
      <c r="J888" s="13">
        <v>215.03000696999999</v>
      </c>
      <c r="K888" s="13">
        <v>258.42072658526916</v>
      </c>
      <c r="L888" s="13">
        <v>276.08556495273831</v>
      </c>
      <c r="M888" s="13">
        <v>257.11442669882763</v>
      </c>
      <c r="N888" s="13">
        <v>244.17765424304164</v>
      </c>
      <c r="O888" s="13">
        <v>248.84405780802572</v>
      </c>
      <c r="P888" s="13">
        <v>267.8790385269412</v>
      </c>
      <c r="Q888" s="13">
        <v>248.07611893023434</v>
      </c>
      <c r="R888" s="13">
        <v>268.64113504011129</v>
      </c>
      <c r="S888" s="7" t="s">
        <v>37</v>
      </c>
    </row>
    <row r="889" spans="1:19" s="4" customFormat="1">
      <c r="A889" s="6" t="s">
        <v>38</v>
      </c>
      <c r="B889" s="12">
        <v>22.546168231885673</v>
      </c>
      <c r="C889" s="12">
        <v>22.511169375752431</v>
      </c>
      <c r="D889" s="12">
        <v>21.508688575680086</v>
      </c>
      <c r="E889" s="12">
        <v>22.440456516713166</v>
      </c>
      <c r="F889" s="12">
        <v>23.498269339414449</v>
      </c>
      <c r="G889" s="12">
        <v>24.075708726065645</v>
      </c>
      <c r="H889" s="12">
        <v>17.289865373575573</v>
      </c>
      <c r="I889" s="12">
        <v>24.971230370000001</v>
      </c>
      <c r="J889" s="12">
        <v>29.901938409999996</v>
      </c>
      <c r="K889" s="12">
        <v>28.644018115678136</v>
      </c>
      <c r="L889" s="12">
        <v>48.72933384980535</v>
      </c>
      <c r="M889" s="12">
        <v>34.431030707429692</v>
      </c>
      <c r="N889" s="12">
        <v>19.483989574890568</v>
      </c>
      <c r="O889" s="12">
        <v>30.242233759503115</v>
      </c>
      <c r="P889" s="12">
        <v>37.543596968401957</v>
      </c>
      <c r="Q889" s="12">
        <v>63.525307376355009</v>
      </c>
      <c r="R889" s="12">
        <v>63.391002178382955</v>
      </c>
      <c r="S889" s="6" t="s">
        <v>39</v>
      </c>
    </row>
    <row r="890" spans="1:19" s="4" customFormat="1">
      <c r="A890" s="19" t="s">
        <v>48</v>
      </c>
      <c r="B890" s="20">
        <f t="shared" ref="B890:R890" si="77">SUM(B872:B889)-B872-B875</f>
        <v>13352.97734662571</v>
      </c>
      <c r="C890" s="20">
        <f t="shared" si="77"/>
        <v>15071.288276164049</v>
      </c>
      <c r="D890" s="20">
        <f t="shared" si="77"/>
        <v>15276.724531975156</v>
      </c>
      <c r="E890" s="20">
        <f t="shared" si="77"/>
        <v>15837.728755279457</v>
      </c>
      <c r="F890" s="20">
        <f t="shared" si="77"/>
        <v>15403.380694041101</v>
      </c>
      <c r="G890" s="20">
        <f t="shared" si="77"/>
        <v>16618.73372067653</v>
      </c>
      <c r="H890" s="20">
        <f t="shared" si="77"/>
        <v>17381.203052785437</v>
      </c>
      <c r="I890" s="20">
        <f t="shared" si="77"/>
        <v>17950.244814320002</v>
      </c>
      <c r="J890" s="20">
        <f t="shared" si="77"/>
        <v>18895.765876799996</v>
      </c>
      <c r="K890" s="20">
        <f t="shared" si="77"/>
        <v>18721.384852722716</v>
      </c>
      <c r="L890" s="20">
        <f t="shared" si="77"/>
        <v>19900.721356869937</v>
      </c>
      <c r="M890" s="20">
        <f t="shared" si="77"/>
        <v>19924.904595051536</v>
      </c>
      <c r="N890" s="20">
        <f t="shared" si="77"/>
        <v>19770.175068930355</v>
      </c>
      <c r="O890" s="20">
        <f t="shared" si="77"/>
        <v>20237.503229392918</v>
      </c>
      <c r="P890" s="20">
        <f t="shared" si="77"/>
        <v>21767.091339755061</v>
      </c>
      <c r="Q890" s="20">
        <f t="shared" si="77"/>
        <v>22061.522886834828</v>
      </c>
      <c r="R890" s="20">
        <f t="shared" si="77"/>
        <v>21520.765582108746</v>
      </c>
      <c r="S890" s="19" t="s">
        <v>53</v>
      </c>
    </row>
    <row r="891" spans="1:19" s="4" customFormat="1">
      <c r="A891" s="22" t="s">
        <v>49</v>
      </c>
      <c r="B891" s="14">
        <f t="shared" ref="B891:R891" si="78">(SUM(B872:B889)-B872-B875)-B893</f>
        <v>206.92736520840481</v>
      </c>
      <c r="C891" s="14">
        <f t="shared" si="78"/>
        <v>213.21878069320337</v>
      </c>
      <c r="D891" s="14">
        <f t="shared" si="78"/>
        <v>48.99525798855575</v>
      </c>
      <c r="E891" s="14">
        <f t="shared" si="78"/>
        <v>-63.33688168181834</v>
      </c>
      <c r="F891" s="14">
        <f t="shared" si="78"/>
        <v>172.03597049887321</v>
      </c>
      <c r="G891" s="14">
        <f t="shared" si="78"/>
        <v>149.27470007265219</v>
      </c>
      <c r="H891" s="14">
        <f t="shared" si="78"/>
        <v>192.65155479015084</v>
      </c>
      <c r="I891" s="14">
        <f t="shared" si="78"/>
        <v>7.6000287663191557E-7</v>
      </c>
      <c r="J891" s="14">
        <f t="shared" si="78"/>
        <v>7.0999521994963288E-7</v>
      </c>
      <c r="K891" s="14">
        <f t="shared" si="78"/>
        <v>45.580724963765533</v>
      </c>
      <c r="L891" s="14">
        <f t="shared" si="78"/>
        <v>13.80515036730867</v>
      </c>
      <c r="M891" s="14">
        <f t="shared" si="78"/>
        <v>68.075941421007883</v>
      </c>
      <c r="N891" s="14">
        <f t="shared" si="78"/>
        <v>157.11647722941052</v>
      </c>
      <c r="O891" s="14">
        <f t="shared" si="78"/>
        <v>317.78840312985994</v>
      </c>
      <c r="P891" s="14">
        <f t="shared" si="78"/>
        <v>620.6232045789402</v>
      </c>
      <c r="Q891" s="14">
        <f t="shared" si="78"/>
        <v>347.02787162399545</v>
      </c>
      <c r="R891" s="14">
        <f t="shared" si="78"/>
        <v>539.45979834290847</v>
      </c>
      <c r="S891" s="22" t="s">
        <v>54</v>
      </c>
    </row>
    <row r="892" spans="1:19" s="4" customFormat="1">
      <c r="A892" s="23" t="s">
        <v>50</v>
      </c>
      <c r="B892" s="24">
        <f t="shared" ref="B892:R892" si="79">100*((SUM(B872:B889)-B872-B875)-B893)/B893</f>
        <v>1.5740649510758631</v>
      </c>
      <c r="C892" s="24">
        <f t="shared" si="79"/>
        <v>1.4350369054216525</v>
      </c>
      <c r="D892" s="24">
        <f t="shared" si="79"/>
        <v>0.32175025643681443</v>
      </c>
      <c r="E892" s="24">
        <f t="shared" si="79"/>
        <v>-0.39831847203117476</v>
      </c>
      <c r="F892" s="24">
        <f t="shared" si="79"/>
        <v>1.1294864217272094</v>
      </c>
      <c r="G892" s="24">
        <f t="shared" si="79"/>
        <v>0.90637281944661474</v>
      </c>
      <c r="H892" s="24">
        <f t="shared" si="79"/>
        <v>1.1208132041412562</v>
      </c>
      <c r="I892" s="24">
        <f t="shared" si="79"/>
        <v>4.2339415675144059E-9</v>
      </c>
      <c r="J892" s="24">
        <f t="shared" si="79"/>
        <v>3.7574302338707233E-9</v>
      </c>
      <c r="K892" s="24">
        <f t="shared" si="79"/>
        <v>0.24406298466161469</v>
      </c>
      <c r="L892" s="24">
        <f t="shared" si="79"/>
        <v>6.941825582185869E-2</v>
      </c>
      <c r="M892" s="24">
        <f t="shared" si="79"/>
        <v>0.34283390670524422</v>
      </c>
      <c r="N892" s="24">
        <f t="shared" si="79"/>
        <v>0.80108095580713079</v>
      </c>
      <c r="O892" s="24">
        <f t="shared" si="79"/>
        <v>1.5953461477815598</v>
      </c>
      <c r="P892" s="24">
        <f t="shared" si="79"/>
        <v>2.9348787731912722</v>
      </c>
      <c r="Q892" s="24">
        <f t="shared" si="79"/>
        <v>1.5981392677145159</v>
      </c>
      <c r="R892" s="24">
        <f t="shared" si="79"/>
        <v>2.5711450178678219</v>
      </c>
      <c r="S892" s="23" t="s">
        <v>55</v>
      </c>
    </row>
    <row r="893" spans="1:19" s="4" customFormat="1">
      <c r="A893" s="19" t="s">
        <v>51</v>
      </c>
      <c r="B893" s="20">
        <v>13146.049981417305</v>
      </c>
      <c r="C893" s="20">
        <v>14858.069495470845</v>
      </c>
      <c r="D893" s="20">
        <v>15227.729273986601</v>
      </c>
      <c r="E893" s="20">
        <v>15901.065636961275</v>
      </c>
      <c r="F893" s="20">
        <v>15231.344723542228</v>
      </c>
      <c r="G893" s="20">
        <v>16469.459020603877</v>
      </c>
      <c r="H893" s="20">
        <v>17188.551497995286</v>
      </c>
      <c r="I893" s="20">
        <v>17950.244813559999</v>
      </c>
      <c r="J893" s="20">
        <v>18895.765876090001</v>
      </c>
      <c r="K893" s="20">
        <v>18675.804127758951</v>
      </c>
      <c r="L893" s="20">
        <v>19886.916206502628</v>
      </c>
      <c r="M893" s="20">
        <v>19856.828653630528</v>
      </c>
      <c r="N893" s="20">
        <v>19613.058591700945</v>
      </c>
      <c r="O893" s="20">
        <v>19919.714826263058</v>
      </c>
      <c r="P893" s="20">
        <v>21146.468135176121</v>
      </c>
      <c r="Q893" s="20">
        <v>21714.495015210832</v>
      </c>
      <c r="R893" s="20">
        <v>20981.305783765838</v>
      </c>
      <c r="S893" s="19" t="s">
        <v>56</v>
      </c>
    </row>
    <row r="894" spans="1:19" s="28" customFormat="1">
      <c r="A894" s="21" t="s">
        <v>52</v>
      </c>
      <c r="B894" s="21"/>
      <c r="C894" s="21"/>
      <c r="D894" s="21"/>
      <c r="E894" s="21"/>
      <c r="F894" s="21"/>
      <c r="G894" s="21"/>
      <c r="H894" s="21"/>
      <c r="I894" s="21"/>
      <c r="J894" s="21"/>
      <c r="K894" s="21" t="s">
        <v>57</v>
      </c>
      <c r="L894" s="21"/>
      <c r="M894" s="21"/>
      <c r="N894" s="21"/>
      <c r="O894" s="21"/>
      <c r="P894" s="21"/>
      <c r="Q894" s="21"/>
      <c r="R894" s="21"/>
      <c r="S894" s="21"/>
    </row>
    <row r="895" spans="1:19" s="28" customFormat="1"/>
    <row r="896" spans="1:19" s="28" customFormat="1"/>
    <row r="897" spans="1:19" s="28" customFormat="1">
      <c r="A897" s="27" t="s">
        <v>0</v>
      </c>
      <c r="S897" s="29" t="s">
        <v>1</v>
      </c>
    </row>
    <row r="898" spans="1:19" s="28" customFormat="1"/>
    <row r="899" spans="1:19" s="28" customFormat="1">
      <c r="A899" s="27" t="s">
        <v>90</v>
      </c>
      <c r="I899" s="29" t="s">
        <v>2</v>
      </c>
      <c r="J899" s="27" t="s">
        <v>3</v>
      </c>
      <c r="S899" s="29" t="s">
        <v>91</v>
      </c>
    </row>
    <row r="900" spans="1:19">
      <c r="A900" s="2"/>
      <c r="B900" s="3">
        <v>1995</v>
      </c>
      <c r="C900" s="3">
        <v>1996</v>
      </c>
      <c r="D900" s="3">
        <v>1997</v>
      </c>
      <c r="E900" s="3">
        <v>1998</v>
      </c>
      <c r="F900" s="3">
        <v>1999</v>
      </c>
      <c r="G900" s="3">
        <v>2000</v>
      </c>
      <c r="H900" s="3">
        <v>2001</v>
      </c>
      <c r="I900" s="3">
        <v>2002</v>
      </c>
      <c r="J900" s="3">
        <v>2003</v>
      </c>
      <c r="K900" s="3">
        <v>2004</v>
      </c>
      <c r="L900" s="3">
        <v>2005</v>
      </c>
      <c r="M900" s="3">
        <v>2006</v>
      </c>
      <c r="N900" s="3">
        <v>2007</v>
      </c>
      <c r="O900" s="3">
        <v>2008</v>
      </c>
      <c r="P900" s="3">
        <v>2009</v>
      </c>
      <c r="Q900" s="3">
        <v>2010</v>
      </c>
      <c r="R900" s="3">
        <v>2011</v>
      </c>
      <c r="S900" s="2"/>
    </row>
    <row r="901" spans="1:19" s="4" customFormat="1">
      <c r="A901" s="25" t="s">
        <v>4</v>
      </c>
      <c r="B901" s="26">
        <v>7424.0431049400004</v>
      </c>
      <c r="C901" s="26">
        <v>8465.5194672100006</v>
      </c>
      <c r="D901" s="26">
        <v>7643.7711904799999</v>
      </c>
      <c r="E901" s="26">
        <v>8612.2380393999993</v>
      </c>
      <c r="F901" s="26">
        <v>7416.0378650700004</v>
      </c>
      <c r="G901" s="26">
        <v>6739.3993350299997</v>
      </c>
      <c r="H901" s="26">
        <v>8694.9668335099996</v>
      </c>
      <c r="I901" s="26">
        <v>9353.8608427500003</v>
      </c>
      <c r="J901" s="26">
        <v>10473.37301273</v>
      </c>
      <c r="K901" s="26">
        <v>11384.14739762</v>
      </c>
      <c r="L901" s="26">
        <v>14136.195276959999</v>
      </c>
      <c r="M901" s="26">
        <v>14139.1785836</v>
      </c>
      <c r="N901" s="26">
        <v>15733.96595494</v>
      </c>
      <c r="O901" s="26">
        <v>18721.937297979999</v>
      </c>
      <c r="P901" s="26">
        <v>16911.482987449999</v>
      </c>
      <c r="Q901" s="26">
        <v>19966.13905365</v>
      </c>
      <c r="R901" s="26">
        <v>18343.047440909999</v>
      </c>
      <c r="S901" s="25" t="s">
        <v>5</v>
      </c>
    </row>
    <row r="902" spans="1:19" s="4" customFormat="1">
      <c r="A902" s="6" t="s">
        <v>6</v>
      </c>
      <c r="B902" s="12">
        <v>7061.32650749</v>
      </c>
      <c r="C902" s="12">
        <v>8015.9634963500002</v>
      </c>
      <c r="D902" s="12">
        <v>7159.9827802099999</v>
      </c>
      <c r="E902" s="12">
        <v>8124.0135708600001</v>
      </c>
      <c r="F902" s="12">
        <v>6938.3211867099999</v>
      </c>
      <c r="G902" s="12">
        <v>6266.0858658099996</v>
      </c>
      <c r="H902" s="12">
        <v>8149.7212214600004</v>
      </c>
      <c r="I902" s="12">
        <v>9014.9265481300008</v>
      </c>
      <c r="J902" s="12">
        <v>10102.35931152</v>
      </c>
      <c r="K902" s="12">
        <v>11084.642280550001</v>
      </c>
      <c r="L902" s="12">
        <v>13957.01574633</v>
      </c>
      <c r="M902" s="12">
        <v>13935.262620519999</v>
      </c>
      <c r="N902" s="12">
        <v>15522.117622870001</v>
      </c>
      <c r="O902" s="12">
        <v>18540.968218149999</v>
      </c>
      <c r="P902" s="12">
        <v>16633.159450219999</v>
      </c>
      <c r="Q902" s="12">
        <v>19837.529208929998</v>
      </c>
      <c r="R902" s="12">
        <v>18210.2703812</v>
      </c>
      <c r="S902" s="6" t="s">
        <v>7</v>
      </c>
    </row>
    <row r="903" spans="1:19" s="4" customFormat="1">
      <c r="A903" s="7" t="s">
        <v>8</v>
      </c>
      <c r="B903" s="13">
        <v>362.71659728999998</v>
      </c>
      <c r="C903" s="13">
        <v>449.55597069999999</v>
      </c>
      <c r="D903" s="13">
        <v>483.78841010000002</v>
      </c>
      <c r="E903" s="13">
        <v>488.22446837000001</v>
      </c>
      <c r="F903" s="13">
        <v>477.71667816000001</v>
      </c>
      <c r="G903" s="13">
        <v>473.31346907</v>
      </c>
      <c r="H903" s="13">
        <v>545.24561189999997</v>
      </c>
      <c r="I903" s="13">
        <v>338.93429443999997</v>
      </c>
      <c r="J903" s="13">
        <v>371.01370102999999</v>
      </c>
      <c r="K903" s="13">
        <v>299.50511689000001</v>
      </c>
      <c r="L903" s="13">
        <v>179.17953044000001</v>
      </c>
      <c r="M903" s="13">
        <v>203.91596290000001</v>
      </c>
      <c r="N903" s="13">
        <v>211.84833189</v>
      </c>
      <c r="O903" s="13">
        <v>180.96907966000001</v>
      </c>
      <c r="P903" s="13">
        <v>278.32353705000003</v>
      </c>
      <c r="Q903" s="13">
        <v>128.60984454000001</v>
      </c>
      <c r="R903" s="13">
        <v>132.77705954000001</v>
      </c>
      <c r="S903" s="7" t="s">
        <v>9</v>
      </c>
    </row>
    <row r="904" spans="1:19" s="4" customFormat="1">
      <c r="A904" s="8" t="s">
        <v>10</v>
      </c>
      <c r="B904" s="14">
        <v>12533.27997388</v>
      </c>
      <c r="C904" s="14">
        <v>14015.95107565</v>
      </c>
      <c r="D904" s="14">
        <v>14245.390246389999</v>
      </c>
      <c r="E904" s="14">
        <v>15276.865539210001</v>
      </c>
      <c r="F904" s="14">
        <v>16133.997751839999</v>
      </c>
      <c r="G904" s="14">
        <v>16271.061778720001</v>
      </c>
      <c r="H904" s="14">
        <v>16534.749158890001</v>
      </c>
      <c r="I904" s="14">
        <v>17236.41983119</v>
      </c>
      <c r="J904" s="14">
        <v>19742.974182900001</v>
      </c>
      <c r="K904" s="14">
        <v>20620.585983450001</v>
      </c>
      <c r="L904" s="14">
        <v>22887.999362099999</v>
      </c>
      <c r="M904" s="14">
        <v>26016.85373296</v>
      </c>
      <c r="N904" s="14">
        <v>27802.81406266</v>
      </c>
      <c r="O904" s="14">
        <v>33619.064632660004</v>
      </c>
      <c r="P904" s="14">
        <v>36364.826011880003</v>
      </c>
      <c r="Q904" s="14">
        <v>37668.060227310001</v>
      </c>
      <c r="R904" s="14">
        <v>39512.832314660001</v>
      </c>
      <c r="S904" s="8" t="s">
        <v>11</v>
      </c>
    </row>
    <row r="905" spans="1:19" s="4" customFormat="1">
      <c r="A905" s="7" t="s">
        <v>12</v>
      </c>
      <c r="B905" s="13">
        <v>372.93100368</v>
      </c>
      <c r="C905" s="13">
        <v>502.20041544999998</v>
      </c>
      <c r="D905" s="13">
        <v>506.26543468</v>
      </c>
      <c r="E905" s="13">
        <v>418.66784607</v>
      </c>
      <c r="F905" s="13">
        <v>439.20438182999999</v>
      </c>
      <c r="G905" s="13">
        <v>367.64309537000003</v>
      </c>
      <c r="H905" s="13">
        <v>386.60726183000003</v>
      </c>
      <c r="I905" s="13">
        <v>396.40442015000002</v>
      </c>
      <c r="J905" s="13">
        <v>1005.93688334</v>
      </c>
      <c r="K905" s="13">
        <v>757.72113393999996</v>
      </c>
      <c r="L905" s="13">
        <v>843.54123643000003</v>
      </c>
      <c r="M905" s="13">
        <v>884.93804746000001</v>
      </c>
      <c r="N905" s="13">
        <v>2017.3970393899999</v>
      </c>
      <c r="O905" s="13">
        <v>6281.8367496700002</v>
      </c>
      <c r="P905" s="13">
        <v>6112.4525352299997</v>
      </c>
      <c r="Q905" s="13">
        <v>5733.3573159699999</v>
      </c>
      <c r="R905" s="13">
        <v>3765.6457732200001</v>
      </c>
      <c r="S905" s="7" t="s">
        <v>13</v>
      </c>
    </row>
    <row r="906" spans="1:19" s="4" customFormat="1">
      <c r="A906" s="6" t="s">
        <v>14</v>
      </c>
      <c r="B906" s="12">
        <v>1008.35712257</v>
      </c>
      <c r="C906" s="12">
        <v>1127.56062232</v>
      </c>
      <c r="D906" s="12">
        <v>1310.69428494</v>
      </c>
      <c r="E906" s="12">
        <v>1582.9145352099999</v>
      </c>
      <c r="F906" s="12">
        <v>1410.53770955</v>
      </c>
      <c r="G906" s="12">
        <v>1849.21404394</v>
      </c>
      <c r="H906" s="12">
        <v>1558.7711512400001</v>
      </c>
      <c r="I906" s="12">
        <v>1726.3409962799999</v>
      </c>
      <c r="J906" s="12">
        <v>2744.5310981900002</v>
      </c>
      <c r="K906" s="12">
        <v>2476.5777490099999</v>
      </c>
      <c r="L906" s="12">
        <v>2655.8533198499999</v>
      </c>
      <c r="M906" s="12">
        <v>4204.9607041700001</v>
      </c>
      <c r="N906" s="12">
        <v>3712.5973134699998</v>
      </c>
      <c r="O906" s="12">
        <v>4257.4725955599997</v>
      </c>
      <c r="P906" s="12">
        <v>5484.53170933</v>
      </c>
      <c r="Q906" s="12">
        <v>5641.6674725900002</v>
      </c>
      <c r="R906" s="12">
        <v>8837.3921671600001</v>
      </c>
      <c r="S906" s="6" t="s">
        <v>15</v>
      </c>
    </row>
    <row r="907" spans="1:19" s="4" customFormat="1">
      <c r="A907" s="7" t="s">
        <v>16</v>
      </c>
      <c r="B907" s="13">
        <v>311.32113143999999</v>
      </c>
      <c r="C907" s="13">
        <v>330.43869949999998</v>
      </c>
      <c r="D907" s="13">
        <v>384.96972167000001</v>
      </c>
      <c r="E907" s="13">
        <v>480.13725303000001</v>
      </c>
      <c r="F907" s="13">
        <v>412.54901165000001</v>
      </c>
      <c r="G907" s="13">
        <v>439.93380163</v>
      </c>
      <c r="H907" s="13">
        <v>441.10509818999998</v>
      </c>
      <c r="I907" s="13">
        <v>444.33335324000001</v>
      </c>
      <c r="J907" s="13">
        <v>462.20683293000002</v>
      </c>
      <c r="K907" s="13">
        <v>513.93731269</v>
      </c>
      <c r="L907" s="13">
        <v>592.74153562000004</v>
      </c>
      <c r="M907" s="13">
        <v>718.98309442000004</v>
      </c>
      <c r="N907" s="13">
        <v>576.24934423000002</v>
      </c>
      <c r="O907" s="13">
        <v>576.10897077000004</v>
      </c>
      <c r="P907" s="13">
        <v>726.80301675999999</v>
      </c>
      <c r="Q907" s="13">
        <v>781.38611385000002</v>
      </c>
      <c r="R907" s="13">
        <v>838.55531909000001</v>
      </c>
      <c r="S907" s="7" t="s">
        <v>17</v>
      </c>
    </row>
    <row r="908" spans="1:19" s="4" customFormat="1">
      <c r="A908" s="6" t="s">
        <v>18</v>
      </c>
      <c r="B908" s="12">
        <v>1525.75250585</v>
      </c>
      <c r="C908" s="12">
        <v>1786.53434932</v>
      </c>
      <c r="D908" s="12">
        <v>1196.7236421099999</v>
      </c>
      <c r="E908" s="12">
        <v>906.86294069999997</v>
      </c>
      <c r="F908" s="12">
        <v>850.35683168000003</v>
      </c>
      <c r="G908" s="12">
        <v>892.74762740999995</v>
      </c>
      <c r="H908" s="12">
        <v>1105.6401477100001</v>
      </c>
      <c r="I908" s="12">
        <v>1185.78488545</v>
      </c>
      <c r="J908" s="12">
        <v>1049.7157739199999</v>
      </c>
      <c r="K908" s="12">
        <v>1429.7863516800001</v>
      </c>
      <c r="L908" s="12">
        <v>1414.43397183</v>
      </c>
      <c r="M908" s="12">
        <v>1596.72404794</v>
      </c>
      <c r="N908" s="12">
        <v>2012.9832376899999</v>
      </c>
      <c r="O908" s="12">
        <v>1944.3595415299999</v>
      </c>
      <c r="P908" s="12">
        <v>2406.6015031900001</v>
      </c>
      <c r="Q908" s="12">
        <v>2369.3639154000002</v>
      </c>
      <c r="R908" s="12">
        <v>1799.08648668</v>
      </c>
      <c r="S908" s="6" t="s">
        <v>19</v>
      </c>
    </row>
    <row r="909" spans="1:19" s="4" customFormat="1" ht="60.75">
      <c r="A909" s="7" t="s">
        <v>20</v>
      </c>
      <c r="B909" s="13">
        <v>2636.5707234000001</v>
      </c>
      <c r="C909" s="13">
        <v>3054.19262368</v>
      </c>
      <c r="D909" s="13">
        <v>3211.5665656800002</v>
      </c>
      <c r="E909" s="13">
        <v>3142.5541460999998</v>
      </c>
      <c r="F909" s="13">
        <v>3249.57973214</v>
      </c>
      <c r="G909" s="13">
        <v>3089.0897800500002</v>
      </c>
      <c r="H909" s="13">
        <v>3278.4617470600001</v>
      </c>
      <c r="I909" s="13">
        <v>3417.03796457</v>
      </c>
      <c r="J909" s="13">
        <v>3635.90536965</v>
      </c>
      <c r="K909" s="13">
        <v>3720.7895680199999</v>
      </c>
      <c r="L909" s="13">
        <v>4020.8726567399999</v>
      </c>
      <c r="M909" s="13">
        <v>4155.9403848399998</v>
      </c>
      <c r="N909" s="13">
        <v>4403.4283396999999</v>
      </c>
      <c r="O909" s="13">
        <v>4835.7800312999998</v>
      </c>
      <c r="P909" s="13">
        <v>5586.8463824</v>
      </c>
      <c r="Q909" s="13">
        <v>5867.6068157999998</v>
      </c>
      <c r="R909" s="13">
        <v>5481.7081395100004</v>
      </c>
      <c r="S909" s="7" t="s">
        <v>21</v>
      </c>
    </row>
    <row r="910" spans="1:19" s="4" customFormat="1">
      <c r="A910" s="6" t="s">
        <v>22</v>
      </c>
      <c r="B910" s="12">
        <v>113.54621233</v>
      </c>
      <c r="C910" s="12">
        <v>150.64419985999999</v>
      </c>
      <c r="D910" s="12">
        <v>148.68603938000001</v>
      </c>
      <c r="E910" s="12">
        <v>112.98815507</v>
      </c>
      <c r="F910" s="12">
        <v>136.07742139999999</v>
      </c>
      <c r="G910" s="12">
        <v>142.46787365</v>
      </c>
      <c r="H910" s="12">
        <v>143.19439062000001</v>
      </c>
      <c r="I910" s="12">
        <v>143.96718543</v>
      </c>
      <c r="J910" s="12">
        <v>150.51232198</v>
      </c>
      <c r="K910" s="12">
        <v>110.03024166</v>
      </c>
      <c r="L910" s="12">
        <v>108.26761826000001</v>
      </c>
      <c r="M910" s="12">
        <v>96.108722349999994</v>
      </c>
      <c r="N910" s="12">
        <v>130.44438201</v>
      </c>
      <c r="O910" s="12">
        <v>179.58294645999999</v>
      </c>
      <c r="P910" s="12">
        <v>184.42390559</v>
      </c>
      <c r="Q910" s="12">
        <v>215.57665506000001</v>
      </c>
      <c r="R910" s="12">
        <v>209.24256722000001</v>
      </c>
      <c r="S910" s="6" t="s">
        <v>23</v>
      </c>
    </row>
    <row r="911" spans="1:19" s="4" customFormat="1">
      <c r="A911" s="7" t="s">
        <v>24</v>
      </c>
      <c r="B911" s="13">
        <v>814.64043059000005</v>
      </c>
      <c r="C911" s="13">
        <v>656.54263997999999</v>
      </c>
      <c r="D911" s="13">
        <v>644.00849084000004</v>
      </c>
      <c r="E911" s="13">
        <v>1166.96944394</v>
      </c>
      <c r="F911" s="13">
        <v>1662.3771257200001</v>
      </c>
      <c r="G911" s="13">
        <v>1056.1615014199999</v>
      </c>
      <c r="H911" s="13">
        <v>1073.1040064199999</v>
      </c>
      <c r="I911" s="13">
        <v>923.99460395000006</v>
      </c>
      <c r="J911" s="13">
        <v>949.42256111999995</v>
      </c>
      <c r="K911" s="13">
        <v>908.67916657000001</v>
      </c>
      <c r="L911" s="13">
        <v>920.45489362000001</v>
      </c>
      <c r="M911" s="13">
        <v>978.48868386000004</v>
      </c>
      <c r="N911" s="13">
        <v>1027.24377577</v>
      </c>
      <c r="O911" s="13">
        <v>1038.4739459100001</v>
      </c>
      <c r="P911" s="13">
        <v>1048.85568644</v>
      </c>
      <c r="Q911" s="13">
        <v>1029.78904704</v>
      </c>
      <c r="R911" s="13">
        <v>1098.8806583999999</v>
      </c>
      <c r="S911" s="7" t="s">
        <v>25</v>
      </c>
    </row>
    <row r="912" spans="1:19" s="4" customFormat="1">
      <c r="A912" s="6" t="s">
        <v>26</v>
      </c>
      <c r="B912" s="12">
        <v>991.41358147999995</v>
      </c>
      <c r="C912" s="12">
        <v>1153.1474332800001</v>
      </c>
      <c r="D912" s="12">
        <v>1063.9537572700001</v>
      </c>
      <c r="E912" s="12">
        <v>1056.7479434100001</v>
      </c>
      <c r="F912" s="12">
        <v>912.27408624999998</v>
      </c>
      <c r="G912" s="12">
        <v>863.59158243000002</v>
      </c>
      <c r="H912" s="12">
        <v>899.53443921999997</v>
      </c>
      <c r="I912" s="12">
        <v>1014.46881992</v>
      </c>
      <c r="J912" s="12">
        <v>1029.3668910199999</v>
      </c>
      <c r="K912" s="12">
        <v>1176.99903094</v>
      </c>
      <c r="L912" s="12">
        <v>1359.91647055</v>
      </c>
      <c r="M912" s="12">
        <v>1800.0456823899999</v>
      </c>
      <c r="N912" s="12">
        <v>1996.3430036</v>
      </c>
      <c r="O912" s="12">
        <v>2135.5220814600002</v>
      </c>
      <c r="P912" s="12">
        <v>2057.18103694</v>
      </c>
      <c r="Q912" s="12">
        <v>2200.3244746099999</v>
      </c>
      <c r="R912" s="12">
        <v>2411.85324889</v>
      </c>
      <c r="S912" s="6" t="s">
        <v>27</v>
      </c>
    </row>
    <row r="913" spans="1:19" s="4" customFormat="1" ht="40.5">
      <c r="A913" s="7" t="s">
        <v>28</v>
      </c>
      <c r="B913" s="13">
        <v>836.65491837000002</v>
      </c>
      <c r="C913" s="13">
        <v>993.78078197000002</v>
      </c>
      <c r="D913" s="13">
        <v>1144.8416107099999</v>
      </c>
      <c r="E913" s="13">
        <v>1376.4160085599999</v>
      </c>
      <c r="F913" s="13">
        <v>1673.07346336</v>
      </c>
      <c r="G913" s="13">
        <v>1730.8278732799999</v>
      </c>
      <c r="H913" s="13">
        <v>1649.31704459</v>
      </c>
      <c r="I913" s="13">
        <v>1824.0818315700001</v>
      </c>
      <c r="J913" s="13">
        <v>1937.04825886</v>
      </c>
      <c r="K913" s="13">
        <v>1979.13365421</v>
      </c>
      <c r="L913" s="13">
        <v>2132.77383538</v>
      </c>
      <c r="M913" s="13">
        <v>2383.13028454</v>
      </c>
      <c r="N913" s="13">
        <v>2225.7446181999999</v>
      </c>
      <c r="O913" s="13">
        <v>2756.9974364</v>
      </c>
      <c r="P913" s="13">
        <v>2557.9781847999998</v>
      </c>
      <c r="Q913" s="13">
        <v>2666.1549387499999</v>
      </c>
      <c r="R913" s="13">
        <v>3110.61883661</v>
      </c>
      <c r="S913" s="7" t="s">
        <v>29</v>
      </c>
    </row>
    <row r="914" spans="1:19" s="4" customFormat="1" ht="40.5">
      <c r="A914" s="6" t="s">
        <v>30</v>
      </c>
      <c r="B914" s="12">
        <v>1527.54488298</v>
      </c>
      <c r="C914" s="12">
        <v>1665.1141883099999</v>
      </c>
      <c r="D914" s="12">
        <v>1849.4244723899999</v>
      </c>
      <c r="E914" s="12">
        <v>2071.5418475500001</v>
      </c>
      <c r="F914" s="12">
        <v>2272.5049819300002</v>
      </c>
      <c r="G914" s="12">
        <v>2620.1266577699998</v>
      </c>
      <c r="H914" s="12">
        <v>2739.0990925800002</v>
      </c>
      <c r="I914" s="12">
        <v>2818.6313277300001</v>
      </c>
      <c r="J914" s="12">
        <v>3094.3068717299998</v>
      </c>
      <c r="K914" s="12">
        <v>3276.5844795799999</v>
      </c>
      <c r="L914" s="12">
        <v>3876.7947092200002</v>
      </c>
      <c r="M914" s="12">
        <v>3817.5375243399999</v>
      </c>
      <c r="N914" s="12">
        <v>3798.8881430800002</v>
      </c>
      <c r="O914" s="12">
        <v>3264.4701709699998</v>
      </c>
      <c r="P914" s="12">
        <v>3406.4494677900002</v>
      </c>
      <c r="Q914" s="12">
        <v>4129.22886647</v>
      </c>
      <c r="R914" s="12">
        <v>4531.7429214100002</v>
      </c>
      <c r="S914" s="6" t="s">
        <v>31</v>
      </c>
    </row>
    <row r="915" spans="1:19" s="4" customFormat="1">
      <c r="A915" s="7" t="s">
        <v>32</v>
      </c>
      <c r="B915" s="13">
        <v>1888.10849375</v>
      </c>
      <c r="C915" s="13">
        <v>1990.44124048</v>
      </c>
      <c r="D915" s="13">
        <v>2132.4051426299998</v>
      </c>
      <c r="E915" s="13">
        <v>2304.8389842699999</v>
      </c>
      <c r="F915" s="13">
        <v>2365.3445385199998</v>
      </c>
      <c r="G915" s="13">
        <v>2441.2474585</v>
      </c>
      <c r="H915" s="13">
        <v>2493.3449159699999</v>
      </c>
      <c r="I915" s="13">
        <v>2532.8443428800001</v>
      </c>
      <c r="J915" s="13">
        <v>2768.2731091300002</v>
      </c>
      <c r="K915" s="13">
        <v>3192.2091391399999</v>
      </c>
      <c r="L915" s="13">
        <v>3747.5350085300001</v>
      </c>
      <c r="M915" s="13">
        <v>4120.09389465</v>
      </c>
      <c r="N915" s="13">
        <v>4625.2458945199996</v>
      </c>
      <c r="O915" s="13">
        <v>4938.8803816700001</v>
      </c>
      <c r="P915" s="13">
        <v>5187.08776141</v>
      </c>
      <c r="Q915" s="13">
        <v>5484.8128394400001</v>
      </c>
      <c r="R915" s="13">
        <v>5776.0953356399996</v>
      </c>
      <c r="S915" s="7" t="s">
        <v>33</v>
      </c>
    </row>
    <row r="916" spans="1:19" s="4" customFormat="1">
      <c r="A916" s="6" t="s">
        <v>34</v>
      </c>
      <c r="B916" s="12">
        <v>300.52058340000002</v>
      </c>
      <c r="C916" s="12">
        <v>363.41497329999999</v>
      </c>
      <c r="D916" s="12">
        <v>386.43804619999997</v>
      </c>
      <c r="E916" s="12">
        <v>388.85480071000001</v>
      </c>
      <c r="F916" s="12">
        <v>459.99799060999999</v>
      </c>
      <c r="G916" s="12">
        <v>478.47066899999999</v>
      </c>
      <c r="H916" s="12">
        <v>433.81064989999999</v>
      </c>
      <c r="I916" s="12">
        <v>504.69237082000001</v>
      </c>
      <c r="J916" s="12">
        <v>557.30281712999999</v>
      </c>
      <c r="K916" s="12">
        <v>627.70263497999997</v>
      </c>
      <c r="L916" s="12">
        <v>731.1880377</v>
      </c>
      <c r="M916" s="12">
        <v>756.86534591999998</v>
      </c>
      <c r="N916" s="12">
        <v>793.20370293999997</v>
      </c>
      <c r="O916" s="12">
        <v>879.83394938000004</v>
      </c>
      <c r="P916" s="12">
        <v>1013.56035095</v>
      </c>
      <c r="Q916" s="12">
        <v>994.75048075999996</v>
      </c>
      <c r="R916" s="12">
        <v>1088.46201597</v>
      </c>
      <c r="S916" s="6" t="s">
        <v>35</v>
      </c>
    </row>
    <row r="917" spans="1:19" s="4" customFormat="1" ht="40.5">
      <c r="A917" s="7" t="s">
        <v>36</v>
      </c>
      <c r="B917" s="13">
        <v>186.30302671000001</v>
      </c>
      <c r="C917" s="13">
        <v>221.51971775000001</v>
      </c>
      <c r="D917" s="13">
        <v>240.12799430000001</v>
      </c>
      <c r="E917" s="13">
        <v>244.30379384</v>
      </c>
      <c r="F917" s="13">
        <v>268.61547467999998</v>
      </c>
      <c r="G917" s="13">
        <v>278.18700059000003</v>
      </c>
      <c r="H917" s="13">
        <v>290.56720514</v>
      </c>
      <c r="I917" s="13">
        <v>293.93633784000002</v>
      </c>
      <c r="J917" s="13">
        <v>340.17590620999999</v>
      </c>
      <c r="K917" s="13">
        <v>427.78184764999997</v>
      </c>
      <c r="L917" s="13">
        <v>448.96084339999999</v>
      </c>
      <c r="M917" s="13">
        <v>431.98230230000001</v>
      </c>
      <c r="N917" s="13">
        <v>408.62308485</v>
      </c>
      <c r="O917" s="13">
        <v>441.39357532000002</v>
      </c>
      <c r="P917" s="13">
        <v>472.41591835000003</v>
      </c>
      <c r="Q917" s="13">
        <v>451.68474834</v>
      </c>
      <c r="R917" s="13">
        <v>506.82997734000003</v>
      </c>
      <c r="S917" s="7" t="s">
        <v>37</v>
      </c>
    </row>
    <row r="918" spans="1:19" s="4" customFormat="1">
      <c r="A918" s="6" t="s">
        <v>38</v>
      </c>
      <c r="B918" s="12">
        <v>19.61535671</v>
      </c>
      <c r="C918" s="12">
        <v>20.419189800000002</v>
      </c>
      <c r="D918" s="12">
        <v>25.285042990000001</v>
      </c>
      <c r="E918" s="12">
        <v>23.067840180000001</v>
      </c>
      <c r="F918" s="12">
        <v>21.5050019</v>
      </c>
      <c r="G918" s="12">
        <v>21.35281311</v>
      </c>
      <c r="H918" s="12">
        <v>42.192007750000002</v>
      </c>
      <c r="I918" s="12">
        <v>9.9013906499999997</v>
      </c>
      <c r="J918" s="12">
        <v>18.26948702</v>
      </c>
      <c r="K918" s="12">
        <v>22.65367268</v>
      </c>
      <c r="L918" s="12">
        <v>34.665224309999999</v>
      </c>
      <c r="M918" s="12">
        <v>71.055013049999999</v>
      </c>
      <c r="N918" s="12">
        <v>74.422182500000005</v>
      </c>
      <c r="O918" s="12">
        <v>88.352255630000002</v>
      </c>
      <c r="P918" s="12">
        <v>119.63855205999999</v>
      </c>
      <c r="Q918" s="12">
        <v>102.35654258</v>
      </c>
      <c r="R918" s="12">
        <v>56.718866820000002</v>
      </c>
      <c r="S918" s="6" t="s">
        <v>39</v>
      </c>
    </row>
    <row r="919" spans="1:19" s="4" customFormat="1">
      <c r="A919" s="17" t="s">
        <v>40</v>
      </c>
      <c r="B919" s="18">
        <f t="shared" ref="B919:R919" si="80">SUM(B901:B918)-B901-B904</f>
        <v>19957.323078039997</v>
      </c>
      <c r="C919" s="18">
        <f t="shared" si="80"/>
        <v>22481.470542049989</v>
      </c>
      <c r="D919" s="18">
        <f t="shared" si="80"/>
        <v>21889.161436099988</v>
      </c>
      <c r="E919" s="18">
        <f t="shared" si="80"/>
        <v>23889.103577870006</v>
      </c>
      <c r="F919" s="18">
        <f t="shared" si="80"/>
        <v>23550.035616089997</v>
      </c>
      <c r="G919" s="18">
        <f t="shared" si="80"/>
        <v>23010.461113030011</v>
      </c>
      <c r="H919" s="18">
        <f t="shared" si="80"/>
        <v>25229.715991580008</v>
      </c>
      <c r="I919" s="18">
        <f t="shared" si="80"/>
        <v>26590.280673050005</v>
      </c>
      <c r="J919" s="18">
        <f t="shared" si="80"/>
        <v>30216.347194779995</v>
      </c>
      <c r="K919" s="18">
        <f t="shared" si="80"/>
        <v>32004.733380190017</v>
      </c>
      <c r="L919" s="18">
        <f t="shared" si="80"/>
        <v>37024.19463821</v>
      </c>
      <c r="M919" s="18">
        <f t="shared" si="80"/>
        <v>40156.032315650016</v>
      </c>
      <c r="N919" s="18">
        <f t="shared" si="80"/>
        <v>43536.780016709999</v>
      </c>
      <c r="O919" s="18">
        <f t="shared" si="80"/>
        <v>52341.001929839993</v>
      </c>
      <c r="P919" s="18">
        <f t="shared" si="80"/>
        <v>53276.308998510001</v>
      </c>
      <c r="Q919" s="18">
        <f t="shared" si="80"/>
        <v>57634.199280130015</v>
      </c>
      <c r="R919" s="18">
        <f t="shared" si="80"/>
        <v>57855.87975469997</v>
      </c>
      <c r="S919" s="17" t="s">
        <v>43</v>
      </c>
    </row>
    <row r="920" spans="1:19" s="4" customFormat="1">
      <c r="A920" s="9" t="s">
        <v>41</v>
      </c>
      <c r="B920" s="15">
        <f t="shared" ref="B920:R920" si="81">(SUM(B901:B918)-B901-B904)*1000/B921</f>
        <v>21168.832149814945</v>
      </c>
      <c r="C920" s="15">
        <f t="shared" si="81"/>
        <v>23826.768133058053</v>
      </c>
      <c r="D920" s="15">
        <f t="shared" si="81"/>
        <v>22765.083216080417</v>
      </c>
      <c r="E920" s="15">
        <f t="shared" si="81"/>
        <v>24605.692720169416</v>
      </c>
      <c r="F920" s="15">
        <f t="shared" si="81"/>
        <v>24022.654351483729</v>
      </c>
      <c r="G920" s="15">
        <f t="shared" si="81"/>
        <v>23312.261652381749</v>
      </c>
      <c r="H920" s="15">
        <f t="shared" si="81"/>
        <v>25420.163859213229</v>
      </c>
      <c r="I920" s="15">
        <f t="shared" si="81"/>
        <v>26641.725845657973</v>
      </c>
      <c r="J920" s="15">
        <f t="shared" si="81"/>
        <v>30119.843217112368</v>
      </c>
      <c r="K920" s="15">
        <f t="shared" si="81"/>
        <v>31740.17898832235</v>
      </c>
      <c r="L920" s="15">
        <f t="shared" si="81"/>
        <v>36547.289063223987</v>
      </c>
      <c r="M920" s="15">
        <f t="shared" si="81"/>
        <v>39455.732519167315</v>
      </c>
      <c r="N920" s="15">
        <f t="shared" si="81"/>
        <v>42549.878143059868</v>
      </c>
      <c r="O920" s="15">
        <f t="shared" si="81"/>
        <v>50893.786224752919</v>
      </c>
      <c r="P920" s="15">
        <f t="shared" si="81"/>
        <v>51556.737144528539</v>
      </c>
      <c r="Q920" s="15">
        <f t="shared" si="81"/>
        <v>55532.836737965408</v>
      </c>
      <c r="R920" s="15">
        <f t="shared" si="81"/>
        <v>55562.375998244432</v>
      </c>
      <c r="S920" s="9" t="s">
        <v>44</v>
      </c>
    </row>
    <row r="921" spans="1:19" s="4" customFormat="1">
      <c r="A921" s="10" t="s">
        <v>42</v>
      </c>
      <c r="B921" s="16">
        <v>942.76920600999995</v>
      </c>
      <c r="C921" s="16">
        <v>943.53839415000004</v>
      </c>
      <c r="D921" s="16">
        <v>961.52345362999995</v>
      </c>
      <c r="E921" s="16">
        <v>970.87709944000005</v>
      </c>
      <c r="F921" s="16">
        <v>980.32612347999998</v>
      </c>
      <c r="G921" s="16">
        <v>987.05399999999997</v>
      </c>
      <c r="H921" s="16">
        <v>992.50800000000004</v>
      </c>
      <c r="I921" s="16">
        <v>998.06899999999996</v>
      </c>
      <c r="J921" s="16">
        <v>1003.204</v>
      </c>
      <c r="K921" s="16">
        <v>1008.335</v>
      </c>
      <c r="L921" s="16">
        <v>1013.049</v>
      </c>
      <c r="M921" s="16">
        <v>1017.749</v>
      </c>
      <c r="N921" s="16">
        <v>1023.194</v>
      </c>
      <c r="O921" s="16">
        <v>1028.4359999999999</v>
      </c>
      <c r="P921" s="16">
        <v>1033.3530000000001</v>
      </c>
      <c r="Q921" s="16">
        <v>1037.8399999999999</v>
      </c>
      <c r="R921" s="16">
        <v>1041.278</v>
      </c>
      <c r="S921" s="10" t="s">
        <v>45</v>
      </c>
    </row>
    <row r="922" spans="1:19" s="28" customFormat="1"/>
    <row r="923" spans="1:19" s="28" customFormat="1"/>
    <row r="924" spans="1:19" s="28" customFormat="1">
      <c r="A924" s="27" t="s">
        <v>46</v>
      </c>
      <c r="S924" s="29" t="s">
        <v>47</v>
      </c>
    </row>
    <row r="925" spans="1:19" s="28" customFormat="1"/>
    <row r="926" spans="1:19" s="28" customFormat="1">
      <c r="A926" s="27" t="s">
        <v>90</v>
      </c>
      <c r="I926" s="29" t="s">
        <v>2</v>
      </c>
      <c r="J926" s="27" t="s">
        <v>3</v>
      </c>
      <c r="S926" s="29" t="s">
        <v>91</v>
      </c>
    </row>
    <row r="927" spans="1:19">
      <c r="A927" s="2"/>
      <c r="B927" s="3">
        <v>1995</v>
      </c>
      <c r="C927" s="3">
        <v>1996</v>
      </c>
      <c r="D927" s="3">
        <v>1997</v>
      </c>
      <c r="E927" s="3">
        <v>1998</v>
      </c>
      <c r="F927" s="3">
        <v>1999</v>
      </c>
      <c r="G927" s="3">
        <v>2000</v>
      </c>
      <c r="H927" s="3">
        <v>2001</v>
      </c>
      <c r="I927" s="3">
        <v>2002</v>
      </c>
      <c r="J927" s="3">
        <v>2003</v>
      </c>
      <c r="K927" s="3">
        <v>2004</v>
      </c>
      <c r="L927" s="3">
        <v>2005</v>
      </c>
      <c r="M927" s="3">
        <v>2006</v>
      </c>
      <c r="N927" s="3">
        <v>2007</v>
      </c>
      <c r="O927" s="3">
        <v>2008</v>
      </c>
      <c r="P927" s="3">
        <v>2009</v>
      </c>
      <c r="Q927" s="3">
        <v>2010</v>
      </c>
      <c r="R927" s="3">
        <v>2011</v>
      </c>
      <c r="S927" s="2"/>
    </row>
    <row r="928" spans="1:19" s="4" customFormat="1">
      <c r="A928" s="5" t="s">
        <v>4</v>
      </c>
      <c r="B928" s="11">
        <v>8266.1731241175312</v>
      </c>
      <c r="C928" s="11">
        <v>8246.4994406716287</v>
      </c>
      <c r="D928" s="11">
        <v>7147.8422960781199</v>
      </c>
      <c r="E928" s="11">
        <v>7804.2738934757826</v>
      </c>
      <c r="F928" s="11">
        <v>7996.5684355937292</v>
      </c>
      <c r="G928" s="11">
        <v>7816.6668459656767</v>
      </c>
      <c r="H928" s="11">
        <v>9310.2159076610042</v>
      </c>
      <c r="I928" s="11">
        <v>9353.8608427500003</v>
      </c>
      <c r="J928" s="11">
        <v>9789.3803227300014</v>
      </c>
      <c r="K928" s="11">
        <v>9104.7643602589087</v>
      </c>
      <c r="L928" s="11">
        <v>9787.1571397419484</v>
      </c>
      <c r="M928" s="11">
        <v>9450.2054666143777</v>
      </c>
      <c r="N928" s="11">
        <v>10216.70682940018</v>
      </c>
      <c r="O928" s="11">
        <v>10272.837231297444</v>
      </c>
      <c r="P928" s="11">
        <v>10383.35892311176</v>
      </c>
      <c r="Q928" s="11">
        <v>9980.7479703379686</v>
      </c>
      <c r="R928" s="11">
        <v>9990.2011365488252</v>
      </c>
      <c r="S928" s="5" t="s">
        <v>5</v>
      </c>
    </row>
    <row r="929" spans="1:19" s="4" customFormat="1">
      <c r="A929" s="6" t="s">
        <v>6</v>
      </c>
      <c r="B929" s="12">
        <v>7757.4025417255325</v>
      </c>
      <c r="C929" s="12">
        <v>7708.3884075737942</v>
      </c>
      <c r="D929" s="12">
        <v>6580.3361566129943</v>
      </c>
      <c r="E929" s="12">
        <v>7290.365682600077</v>
      </c>
      <c r="F929" s="12">
        <v>7481.4176224217299</v>
      </c>
      <c r="G929" s="12">
        <v>7322.6293017567868</v>
      </c>
      <c r="H929" s="12">
        <v>8748.3319043024712</v>
      </c>
      <c r="I929" s="12">
        <v>9014.9265483100007</v>
      </c>
      <c r="J929" s="12">
        <v>9416.4226515100017</v>
      </c>
      <c r="K929" s="12">
        <v>8787.9188127889465</v>
      </c>
      <c r="L929" s="12">
        <v>9556.841754540148</v>
      </c>
      <c r="M929" s="12">
        <v>9205.7384780391494</v>
      </c>
      <c r="N929" s="12">
        <v>9965.0104162917323</v>
      </c>
      <c r="O929" s="12">
        <v>10005.699718549886</v>
      </c>
      <c r="P929" s="12">
        <v>10106.189561555995</v>
      </c>
      <c r="Q929" s="12">
        <v>9798.2161357959885</v>
      </c>
      <c r="R929" s="12">
        <v>9798.0565202130492</v>
      </c>
      <c r="S929" s="6" t="s">
        <v>7</v>
      </c>
    </row>
    <row r="930" spans="1:19" s="4" customFormat="1">
      <c r="A930" s="7" t="s">
        <v>8</v>
      </c>
      <c r="B930" s="13">
        <v>495.12052691222158</v>
      </c>
      <c r="C930" s="13">
        <v>531.90365629785833</v>
      </c>
      <c r="D930" s="13">
        <v>585.41456011195714</v>
      </c>
      <c r="E930" s="13">
        <v>499.98591020030386</v>
      </c>
      <c r="F930" s="13">
        <v>499.27304645685473</v>
      </c>
      <c r="G930" s="13">
        <v>478.80978898383432</v>
      </c>
      <c r="H930" s="13">
        <v>547.31364076839395</v>
      </c>
      <c r="I930" s="13">
        <v>338.93429443999997</v>
      </c>
      <c r="J930" s="13">
        <v>372.95767122000001</v>
      </c>
      <c r="K930" s="13">
        <v>314.4892526641471</v>
      </c>
      <c r="L930" s="13">
        <v>192.00243041290733</v>
      </c>
      <c r="M930" s="13">
        <v>219.94735247266334</v>
      </c>
      <c r="N930" s="13">
        <v>217.21567192327507</v>
      </c>
      <c r="O930" s="13">
        <v>240.86190924066617</v>
      </c>
      <c r="P930" s="13">
        <v>261.10668473875671</v>
      </c>
      <c r="Q930" s="13">
        <v>121.45320508718403</v>
      </c>
      <c r="R930" s="13">
        <v>139.61680252111518</v>
      </c>
      <c r="S930" s="7" t="s">
        <v>9</v>
      </c>
    </row>
    <row r="931" spans="1:19" s="4" customFormat="1">
      <c r="A931" s="8" t="s">
        <v>10</v>
      </c>
      <c r="B931" s="14">
        <v>14525.931353385115</v>
      </c>
      <c r="C931" s="14">
        <v>15689.541053469888</v>
      </c>
      <c r="D931" s="14">
        <v>15171.22232058289</v>
      </c>
      <c r="E931" s="14">
        <v>15414.977454057511</v>
      </c>
      <c r="F931" s="14">
        <v>16780.597578364894</v>
      </c>
      <c r="G931" s="14">
        <v>16662.909675547904</v>
      </c>
      <c r="H931" s="14">
        <v>16913.826707433353</v>
      </c>
      <c r="I931" s="14">
        <v>17236.41983119</v>
      </c>
      <c r="J931" s="14">
        <v>19401.22930761</v>
      </c>
      <c r="K931" s="14">
        <v>19145.704229517287</v>
      </c>
      <c r="L931" s="14">
        <v>20213.741830670184</v>
      </c>
      <c r="M931" s="14">
        <v>21378.742878303448</v>
      </c>
      <c r="N931" s="14">
        <v>22930.437112609783</v>
      </c>
      <c r="O931" s="14">
        <v>26157.846032560661</v>
      </c>
      <c r="P931" s="14">
        <v>27432.361546479657</v>
      </c>
      <c r="Q931" s="14">
        <v>27282.108546588712</v>
      </c>
      <c r="R931" s="14">
        <v>26807.125454433899</v>
      </c>
      <c r="S931" s="8" t="s">
        <v>11</v>
      </c>
    </row>
    <row r="932" spans="1:19" s="4" customFormat="1">
      <c r="A932" s="7" t="s">
        <v>12</v>
      </c>
      <c r="B932" s="13">
        <v>577.30694360634607</v>
      </c>
      <c r="C932" s="13">
        <v>707.65097440390048</v>
      </c>
      <c r="D932" s="13">
        <v>661.32413451361356</v>
      </c>
      <c r="E932" s="13">
        <v>518.8252631005505</v>
      </c>
      <c r="F932" s="13">
        <v>546.61238378258156</v>
      </c>
      <c r="G932" s="13">
        <v>392.17812565302739</v>
      </c>
      <c r="H932" s="13">
        <v>403.83584292669258</v>
      </c>
      <c r="I932" s="13">
        <v>396.40442016999998</v>
      </c>
      <c r="J932" s="13">
        <v>935.45730789000015</v>
      </c>
      <c r="K932" s="13">
        <v>654.82173184356918</v>
      </c>
      <c r="L932" s="13">
        <v>693.09944714488711</v>
      </c>
      <c r="M932" s="13">
        <v>644.24879777510364</v>
      </c>
      <c r="N932" s="13">
        <v>1429.8873258346086</v>
      </c>
      <c r="O932" s="13">
        <v>4063.3420696308299</v>
      </c>
      <c r="P932" s="13">
        <v>4327.8695154663137</v>
      </c>
      <c r="Q932" s="13">
        <v>3596.0383902273225</v>
      </c>
      <c r="R932" s="13">
        <v>1944.2846621338622</v>
      </c>
      <c r="S932" s="7" t="s">
        <v>13</v>
      </c>
    </row>
    <row r="933" spans="1:19" s="4" customFormat="1">
      <c r="A933" s="6" t="s">
        <v>14</v>
      </c>
      <c r="B933" s="12">
        <v>1288.7960723841011</v>
      </c>
      <c r="C933" s="12">
        <v>1377.2322474315558</v>
      </c>
      <c r="D933" s="12">
        <v>1516.7009381492933</v>
      </c>
      <c r="E933" s="12">
        <v>1453.1300206492626</v>
      </c>
      <c r="F933" s="12">
        <v>1600.6946620353847</v>
      </c>
      <c r="G933" s="12">
        <v>1909.3335934977797</v>
      </c>
      <c r="H933" s="12">
        <v>1638.6816394690118</v>
      </c>
      <c r="I933" s="12">
        <v>1726.34099664</v>
      </c>
      <c r="J933" s="12">
        <v>2573.3339668000003</v>
      </c>
      <c r="K933" s="12">
        <v>2206.3824389434685</v>
      </c>
      <c r="L933" s="12">
        <v>2158.5915943696577</v>
      </c>
      <c r="M933" s="12">
        <v>2998.6984342907249</v>
      </c>
      <c r="N933" s="12">
        <v>3172.5300838855937</v>
      </c>
      <c r="O933" s="12">
        <v>3361.9732649130669</v>
      </c>
      <c r="P933" s="12">
        <v>3476.6913984090097</v>
      </c>
      <c r="Q933" s="12">
        <v>3345.2192124981898</v>
      </c>
      <c r="R933" s="12">
        <v>4672.957755130129</v>
      </c>
      <c r="S933" s="6" t="s">
        <v>15</v>
      </c>
    </row>
    <row r="934" spans="1:19" s="4" customFormat="1">
      <c r="A934" s="7" t="s">
        <v>16</v>
      </c>
      <c r="B934" s="13">
        <v>321.09566392466166</v>
      </c>
      <c r="C934" s="13">
        <v>348.66436468262094</v>
      </c>
      <c r="D934" s="13">
        <v>388.14372710757505</v>
      </c>
      <c r="E934" s="13">
        <v>418.12053207785698</v>
      </c>
      <c r="F934" s="13">
        <v>390.85425382506588</v>
      </c>
      <c r="G934" s="13">
        <v>431.22310887890882</v>
      </c>
      <c r="H934" s="13">
        <v>443.47384407672968</v>
      </c>
      <c r="I934" s="13">
        <v>444.33335326000002</v>
      </c>
      <c r="J934" s="13">
        <v>439.30416603000003</v>
      </c>
      <c r="K934" s="13">
        <v>453.90170169307891</v>
      </c>
      <c r="L934" s="13">
        <v>532.85921994123794</v>
      </c>
      <c r="M934" s="13">
        <v>615.71903430755265</v>
      </c>
      <c r="N934" s="13">
        <v>530.22051864692651</v>
      </c>
      <c r="O934" s="13">
        <v>584.11472210853719</v>
      </c>
      <c r="P934" s="13">
        <v>680.53232195845794</v>
      </c>
      <c r="Q934" s="13">
        <v>760.48616242709613</v>
      </c>
      <c r="R934" s="13">
        <v>840.5310289996595</v>
      </c>
      <c r="S934" s="7" t="s">
        <v>17</v>
      </c>
    </row>
    <row r="935" spans="1:19" s="4" customFormat="1">
      <c r="A935" s="6" t="s">
        <v>18</v>
      </c>
      <c r="B935" s="12">
        <v>1852.1363928993278</v>
      </c>
      <c r="C935" s="12">
        <v>2058.5745253961295</v>
      </c>
      <c r="D935" s="12">
        <v>1304.6300787085722</v>
      </c>
      <c r="E935" s="12">
        <v>944.05450488671261</v>
      </c>
      <c r="F935" s="12">
        <v>884.64872749716926</v>
      </c>
      <c r="G935" s="12">
        <v>922.57339067160592</v>
      </c>
      <c r="H935" s="12">
        <v>1128.5200983788118</v>
      </c>
      <c r="I935" s="12">
        <v>1185.78488545</v>
      </c>
      <c r="J935" s="12">
        <v>1030.6156893100001</v>
      </c>
      <c r="K935" s="12">
        <v>1355.7010545947467</v>
      </c>
      <c r="L935" s="12">
        <v>1277.9899870580541</v>
      </c>
      <c r="M935" s="12">
        <v>1308.1151063967638</v>
      </c>
      <c r="N935" s="12">
        <v>1604.0310859619794</v>
      </c>
      <c r="O935" s="12">
        <v>1428.0751910215324</v>
      </c>
      <c r="P935" s="12">
        <v>1831.7837768294694</v>
      </c>
      <c r="Q935" s="12">
        <v>1762.7035563833006</v>
      </c>
      <c r="R935" s="12">
        <v>1279.9089242949569</v>
      </c>
      <c r="S935" s="6" t="s">
        <v>19</v>
      </c>
    </row>
    <row r="936" spans="1:19" s="4" customFormat="1" ht="60.75">
      <c r="A936" s="7" t="s">
        <v>20</v>
      </c>
      <c r="B936" s="13">
        <v>2970.700364771265</v>
      </c>
      <c r="C936" s="13">
        <v>3349.4358668459331</v>
      </c>
      <c r="D936" s="13">
        <v>3169.3561971348454</v>
      </c>
      <c r="E936" s="13">
        <v>2917.7888845134544</v>
      </c>
      <c r="F936" s="13">
        <v>3254.2161894418441</v>
      </c>
      <c r="G936" s="13">
        <v>3131.0636288587962</v>
      </c>
      <c r="H936" s="13">
        <v>3391.2913162042955</v>
      </c>
      <c r="I936" s="13">
        <v>3417.0379646199999</v>
      </c>
      <c r="J936" s="13">
        <v>3664.65524598</v>
      </c>
      <c r="K936" s="13">
        <v>3535.8600698221494</v>
      </c>
      <c r="L936" s="13">
        <v>3589.3021029040951</v>
      </c>
      <c r="M936" s="13">
        <v>3590.7232470012868</v>
      </c>
      <c r="N936" s="13">
        <v>3711.6413590780294</v>
      </c>
      <c r="O936" s="13">
        <v>3808.4871704882212</v>
      </c>
      <c r="P936" s="13">
        <v>3898.1157349244208</v>
      </c>
      <c r="Q936" s="13">
        <v>3871.0257774718525</v>
      </c>
      <c r="R936" s="13">
        <v>3378.2651366038485</v>
      </c>
      <c r="S936" s="7" t="s">
        <v>21</v>
      </c>
    </row>
    <row r="937" spans="1:19" s="4" customFormat="1">
      <c r="A937" s="6" t="s">
        <v>22</v>
      </c>
      <c r="B937" s="12">
        <v>113.73124185080239</v>
      </c>
      <c r="C937" s="12">
        <v>145.57861120897664</v>
      </c>
      <c r="D937" s="12">
        <v>149.10975975770879</v>
      </c>
      <c r="E937" s="12">
        <v>115.7863974800166</v>
      </c>
      <c r="F937" s="12">
        <v>141.030277757368</v>
      </c>
      <c r="G937" s="12">
        <v>148.13208305371117</v>
      </c>
      <c r="H937" s="12">
        <v>149.81583642412409</v>
      </c>
      <c r="I937" s="12">
        <v>143.96718544000001</v>
      </c>
      <c r="J937" s="12">
        <v>149.01288882</v>
      </c>
      <c r="K937" s="12">
        <v>110.23068448519344</v>
      </c>
      <c r="L937" s="12">
        <v>108.39499928641011</v>
      </c>
      <c r="M937" s="12">
        <v>95.785137984262576</v>
      </c>
      <c r="N937" s="12">
        <v>121.93404848963743</v>
      </c>
      <c r="O937" s="12">
        <v>159.14225622114986</v>
      </c>
      <c r="P937" s="12">
        <v>175.23783160054802</v>
      </c>
      <c r="Q937" s="12">
        <v>204.63206835415724</v>
      </c>
      <c r="R937" s="12">
        <v>199.16220911300093</v>
      </c>
      <c r="S937" s="6" t="s">
        <v>23</v>
      </c>
    </row>
    <row r="938" spans="1:19" s="4" customFormat="1">
      <c r="A938" s="7" t="s">
        <v>24</v>
      </c>
      <c r="B938" s="13">
        <v>747.94104782620013</v>
      </c>
      <c r="C938" s="13">
        <v>611.22751196155195</v>
      </c>
      <c r="D938" s="13">
        <v>592.68906869414775</v>
      </c>
      <c r="E938" s="13">
        <v>1088.208153405408</v>
      </c>
      <c r="F938" s="13">
        <v>1536.7552010458235</v>
      </c>
      <c r="G938" s="13">
        <v>1058.3301305571922</v>
      </c>
      <c r="H938" s="13">
        <v>1067.1691812358322</v>
      </c>
      <c r="I938" s="13">
        <v>923.99460405000002</v>
      </c>
      <c r="J938" s="13">
        <v>933.38039346000005</v>
      </c>
      <c r="K938" s="13">
        <v>916.48494797812009</v>
      </c>
      <c r="L938" s="13">
        <v>938.36673496421463</v>
      </c>
      <c r="M938" s="13">
        <v>970.16229581347977</v>
      </c>
      <c r="N938" s="13">
        <v>995.36753283980886</v>
      </c>
      <c r="O938" s="13">
        <v>1020.5791059969661</v>
      </c>
      <c r="P938" s="13">
        <v>989.84797545923311</v>
      </c>
      <c r="Q938" s="13">
        <v>976.9242664378063</v>
      </c>
      <c r="R938" s="13">
        <v>1038.7932019290176</v>
      </c>
      <c r="S938" s="7" t="s">
        <v>25</v>
      </c>
    </row>
    <row r="939" spans="1:19" s="4" customFormat="1">
      <c r="A939" s="6" t="s">
        <v>26</v>
      </c>
      <c r="B939" s="12">
        <v>1279.3725878478976</v>
      </c>
      <c r="C939" s="12">
        <v>1404.9253818544962</v>
      </c>
      <c r="D939" s="12">
        <v>1227.6333176566427</v>
      </c>
      <c r="E939" s="12">
        <v>1127.8587409623574</v>
      </c>
      <c r="F939" s="12">
        <v>971.63609296551488</v>
      </c>
      <c r="G939" s="12">
        <v>904.76184040584644</v>
      </c>
      <c r="H939" s="12">
        <v>937.73075589054577</v>
      </c>
      <c r="I939" s="12">
        <v>1014.46881997</v>
      </c>
      <c r="J939" s="12">
        <v>1069.54968856</v>
      </c>
      <c r="K939" s="12">
        <v>1083.1371658923058</v>
      </c>
      <c r="L939" s="12">
        <v>1179.8343959853821</v>
      </c>
      <c r="M939" s="12">
        <v>1342.7642059168088</v>
      </c>
      <c r="N939" s="12">
        <v>1394.5417431539788</v>
      </c>
      <c r="O939" s="12">
        <v>1396.1889962195585</v>
      </c>
      <c r="P939" s="12">
        <v>1501.0339219136808</v>
      </c>
      <c r="Q939" s="12">
        <v>1643.3172751000156</v>
      </c>
      <c r="R939" s="12">
        <v>1706.8146199489861</v>
      </c>
      <c r="S939" s="6" t="s">
        <v>27</v>
      </c>
    </row>
    <row r="940" spans="1:19" s="4" customFormat="1" ht="40.5">
      <c r="A940" s="7" t="s">
        <v>28</v>
      </c>
      <c r="B940" s="13">
        <v>830.03314563322078</v>
      </c>
      <c r="C940" s="13">
        <v>951.71428199248521</v>
      </c>
      <c r="D940" s="13">
        <v>1086.7041755818307</v>
      </c>
      <c r="E940" s="13">
        <v>1312.4340340136932</v>
      </c>
      <c r="F940" s="13">
        <v>1593.6908958650772</v>
      </c>
      <c r="G940" s="13">
        <v>1650.8172670028068</v>
      </c>
      <c r="H940" s="13">
        <v>1620.1068919060363</v>
      </c>
      <c r="I940" s="13">
        <v>1824.08183158</v>
      </c>
      <c r="J940" s="13">
        <v>1995.0330432899998</v>
      </c>
      <c r="K940" s="13">
        <v>2103.5938566022019</v>
      </c>
      <c r="L940" s="13">
        <v>2274.404063252583</v>
      </c>
      <c r="M940" s="13">
        <v>2550.131106758779</v>
      </c>
      <c r="N940" s="13">
        <v>2401.3435920597117</v>
      </c>
      <c r="O940" s="13">
        <v>2996.3494805305149</v>
      </c>
      <c r="P940" s="13">
        <v>2755.1951075256334</v>
      </c>
      <c r="Q940" s="13">
        <v>2829.7158544063191</v>
      </c>
      <c r="R940" s="13">
        <v>3278.3428275821766</v>
      </c>
      <c r="S940" s="7" t="s">
        <v>29</v>
      </c>
    </row>
    <row r="941" spans="1:19" s="4" customFormat="1" ht="40.5">
      <c r="A941" s="6" t="s">
        <v>30</v>
      </c>
      <c r="B941" s="12">
        <v>1822.5973513821741</v>
      </c>
      <c r="C941" s="12">
        <v>1935.7473540532965</v>
      </c>
      <c r="D941" s="12">
        <v>2097.943158280862</v>
      </c>
      <c r="E941" s="12">
        <v>2284.7470335575736</v>
      </c>
      <c r="F941" s="12">
        <v>2452.4764761945671</v>
      </c>
      <c r="G941" s="12">
        <v>2744.0345659482546</v>
      </c>
      <c r="H941" s="12">
        <v>2799.0645485977434</v>
      </c>
      <c r="I941" s="12">
        <v>2818.6313277300001</v>
      </c>
      <c r="J941" s="12">
        <v>3009.0330342100006</v>
      </c>
      <c r="K941" s="12">
        <v>2921.6462985282883</v>
      </c>
      <c r="L941" s="12">
        <v>3262.5028829106395</v>
      </c>
      <c r="M941" s="12">
        <v>3001.5663534972987</v>
      </c>
      <c r="N941" s="12">
        <v>2927.0289334848158</v>
      </c>
      <c r="O941" s="12">
        <v>2387.4899478710508</v>
      </c>
      <c r="P941" s="12">
        <v>2462.157634751366</v>
      </c>
      <c r="Q941" s="12">
        <v>2945.0416571780884</v>
      </c>
      <c r="R941" s="12">
        <v>3195.359350765088</v>
      </c>
      <c r="S941" s="6" t="s">
        <v>31</v>
      </c>
    </row>
    <row r="942" spans="1:19" s="4" customFormat="1">
      <c r="A942" s="7" t="s">
        <v>32</v>
      </c>
      <c r="B942" s="13">
        <v>2228.8508283102642</v>
      </c>
      <c r="C942" s="13">
        <v>2273.7261177523797</v>
      </c>
      <c r="D942" s="13">
        <v>2380.5716424330903</v>
      </c>
      <c r="E942" s="13">
        <v>2545.3521715291495</v>
      </c>
      <c r="F942" s="13">
        <v>2554.0054217139932</v>
      </c>
      <c r="G942" s="13">
        <v>2566.995258337809</v>
      </c>
      <c r="H942" s="13">
        <v>2556.5586333520728</v>
      </c>
      <c r="I942" s="13">
        <v>2532.84434289</v>
      </c>
      <c r="J942" s="13">
        <v>2704.1257892199997</v>
      </c>
      <c r="K942" s="13">
        <v>2837.4097946401025</v>
      </c>
      <c r="L942" s="13">
        <v>3144.1854608326503</v>
      </c>
      <c r="M942" s="13">
        <v>3209.2535146630698</v>
      </c>
      <c r="N942" s="13">
        <v>3429.3468967603476</v>
      </c>
      <c r="O942" s="13">
        <v>3449.2816301145158</v>
      </c>
      <c r="P942" s="13">
        <v>3530.5758314743052</v>
      </c>
      <c r="Q942" s="13">
        <v>3680.5675143306494</v>
      </c>
      <c r="R942" s="13">
        <v>3715.1297397224448</v>
      </c>
      <c r="S942" s="7" t="s">
        <v>33</v>
      </c>
    </row>
    <row r="943" spans="1:19" s="4" customFormat="1">
      <c r="A943" s="6" t="s">
        <v>34</v>
      </c>
      <c r="B943" s="12">
        <v>340.17109472085059</v>
      </c>
      <c r="C943" s="12">
        <v>407.64288350719795</v>
      </c>
      <c r="D943" s="12">
        <v>425.16599680354489</v>
      </c>
      <c r="E943" s="12">
        <v>422.09090161046601</v>
      </c>
      <c r="F943" s="12">
        <v>487.74049225317481</v>
      </c>
      <c r="G943" s="12">
        <v>497.59668258099094</v>
      </c>
      <c r="H943" s="12">
        <v>442.90042637541387</v>
      </c>
      <c r="I943" s="12">
        <v>504.69237082000001</v>
      </c>
      <c r="J943" s="12">
        <v>545.42425056000002</v>
      </c>
      <c r="K943" s="12">
        <v>570.07733934278042</v>
      </c>
      <c r="L943" s="12">
        <v>633.82815379459669</v>
      </c>
      <c r="M943" s="12">
        <v>623.85634423722945</v>
      </c>
      <c r="N943" s="12">
        <v>644.50695070171582</v>
      </c>
      <c r="O943" s="12">
        <v>691.56554805236283</v>
      </c>
      <c r="P943" s="12">
        <v>787.95451048690882</v>
      </c>
      <c r="Q943" s="12">
        <v>763.97869982298471</v>
      </c>
      <c r="R943" s="12">
        <v>836.01393400921677</v>
      </c>
      <c r="S943" s="6" t="s">
        <v>35</v>
      </c>
    </row>
    <row r="944" spans="1:19" s="4" customFormat="1" ht="40.5">
      <c r="A944" s="7" t="s">
        <v>36</v>
      </c>
      <c r="B944" s="13">
        <v>234.86382846918971</v>
      </c>
      <c r="C944" s="13">
        <v>263.92358861786948</v>
      </c>
      <c r="D944" s="13">
        <v>270.7483210927694</v>
      </c>
      <c r="E944" s="13">
        <v>254.65874315772888</v>
      </c>
      <c r="F944" s="13">
        <v>278.84297477512519</v>
      </c>
      <c r="G944" s="13">
        <v>284.37714683203563</v>
      </c>
      <c r="H944" s="13">
        <v>292.45615041618794</v>
      </c>
      <c r="I944" s="13">
        <v>293.93633784999997</v>
      </c>
      <c r="J944" s="13">
        <v>334.38003319999996</v>
      </c>
      <c r="K944" s="13">
        <v>409.54625828531454</v>
      </c>
      <c r="L944" s="13">
        <v>411.40588060926734</v>
      </c>
      <c r="M944" s="13">
        <v>378.20121401965469</v>
      </c>
      <c r="N944" s="13">
        <v>350.10284415160311</v>
      </c>
      <c r="O944" s="13">
        <v>356.92223216596165</v>
      </c>
      <c r="P944" s="13">
        <v>381.74700453147472</v>
      </c>
      <c r="Q944" s="13">
        <v>353.96776488155689</v>
      </c>
      <c r="R944" s="13">
        <v>382.76301827820453</v>
      </c>
      <c r="S944" s="7" t="s">
        <v>37</v>
      </c>
    </row>
    <row r="945" spans="1:19" s="4" customFormat="1">
      <c r="A945" s="6" t="s">
        <v>38</v>
      </c>
      <c r="B945" s="12">
        <v>24.603893063563671</v>
      </c>
      <c r="C945" s="12">
        <v>23.758671397264397</v>
      </c>
      <c r="D945" s="12">
        <v>27.460436820699169</v>
      </c>
      <c r="E945" s="12">
        <v>24.309091093980722</v>
      </c>
      <c r="F945" s="12">
        <v>22.639234345354978</v>
      </c>
      <c r="G945" s="12">
        <v>22.168764747072434</v>
      </c>
      <c r="H945" s="12">
        <v>42.987756974725272</v>
      </c>
      <c r="I945" s="12">
        <v>9.9013906499999997</v>
      </c>
      <c r="J945" s="12">
        <v>17.923810209999999</v>
      </c>
      <c r="K945" s="12">
        <v>21.914184069086918</v>
      </c>
      <c r="L945" s="12">
        <v>32.362399496318567</v>
      </c>
      <c r="M945" s="12">
        <v>63.305778955664998</v>
      </c>
      <c r="N945" s="12">
        <v>64.520682693934205</v>
      </c>
      <c r="O945" s="12">
        <v>74.200298276934006</v>
      </c>
      <c r="P945" s="12">
        <v>97.778740315949989</v>
      </c>
      <c r="Q945" s="12">
        <v>82.541666316027573</v>
      </c>
      <c r="R945" s="12">
        <v>43.757422544087518</v>
      </c>
      <c r="S945" s="6" t="s">
        <v>39</v>
      </c>
    </row>
    <row r="946" spans="1:19" s="4" customFormat="1">
      <c r="A946" s="19" t="s">
        <v>48</v>
      </c>
      <c r="B946" s="20">
        <f t="shared" ref="B946:R946" si="82">SUM(B928:B945)-B928-B931</f>
        <v>22884.723525327616</v>
      </c>
      <c r="C946" s="20">
        <f t="shared" si="82"/>
        <v>24100.094444977309</v>
      </c>
      <c r="D946" s="20">
        <f t="shared" si="82"/>
        <v>22463.931669460137</v>
      </c>
      <c r="E946" s="20">
        <f t="shared" si="82"/>
        <v>23217.716064838583</v>
      </c>
      <c r="F946" s="20">
        <f t="shared" si="82"/>
        <v>24696.53395237662</v>
      </c>
      <c r="G946" s="20">
        <f t="shared" si="82"/>
        <v>24465.024677766458</v>
      </c>
      <c r="H946" s="20">
        <f t="shared" si="82"/>
        <v>26210.238467299085</v>
      </c>
      <c r="I946" s="20">
        <f t="shared" si="82"/>
        <v>26590.280673869998</v>
      </c>
      <c r="J946" s="20">
        <f t="shared" si="82"/>
        <v>29190.609630269999</v>
      </c>
      <c r="K946" s="20">
        <f t="shared" si="82"/>
        <v>28283.115592173504</v>
      </c>
      <c r="L946" s="20">
        <f t="shared" si="82"/>
        <v>29985.971507503044</v>
      </c>
      <c r="M946" s="20">
        <f t="shared" si="82"/>
        <v>30818.216402129496</v>
      </c>
      <c r="N946" s="20">
        <f t="shared" si="82"/>
        <v>32959.229685957704</v>
      </c>
      <c r="O946" s="20">
        <f t="shared" si="82"/>
        <v>36024.273541401752</v>
      </c>
      <c r="P946" s="20">
        <f t="shared" si="82"/>
        <v>37263.817551941509</v>
      </c>
      <c r="Q946" s="20">
        <f t="shared" si="82"/>
        <v>36735.829206718539</v>
      </c>
      <c r="R946" s="20">
        <f t="shared" si="82"/>
        <v>36449.757153788829</v>
      </c>
      <c r="S946" s="19" t="s">
        <v>53</v>
      </c>
    </row>
    <row r="947" spans="1:19" s="4" customFormat="1">
      <c r="A947" s="22" t="s">
        <v>49</v>
      </c>
      <c r="B947" s="14">
        <f t="shared" ref="B947:R947" si="83">(SUM(B928:B945)-B928-B931)-B949</f>
        <v>-81.698395018800511</v>
      </c>
      <c r="C947" s="14">
        <f t="shared" si="83"/>
        <v>-1.3587641165395326</v>
      </c>
      <c r="D947" s="14">
        <f t="shared" si="83"/>
        <v>67.980701574917475</v>
      </c>
      <c r="E947" s="14">
        <f t="shared" si="83"/>
        <v>-130.64230172963653</v>
      </c>
      <c r="F947" s="14">
        <f t="shared" si="83"/>
        <v>-181.97355828759828</v>
      </c>
      <c r="G947" s="14">
        <f t="shared" si="83"/>
        <v>-117.69391047686076</v>
      </c>
      <c r="H947" s="14">
        <f t="shared" si="83"/>
        <v>-9.9377978948978125</v>
      </c>
      <c r="I947" s="14">
        <f t="shared" si="83"/>
        <v>8.1999678513966501E-7</v>
      </c>
      <c r="J947" s="14">
        <f t="shared" si="83"/>
        <v>7.700000423938036E-7</v>
      </c>
      <c r="K947" s="14">
        <f t="shared" si="83"/>
        <v>51.291642965599749</v>
      </c>
      <c r="L947" s="14">
        <f t="shared" si="83"/>
        <v>-13.206392040938226</v>
      </c>
      <c r="M947" s="14">
        <f t="shared" si="83"/>
        <v>144.53908674148624</v>
      </c>
      <c r="N947" s="14">
        <f t="shared" si="83"/>
        <v>-32.888233066551038</v>
      </c>
      <c r="O947" s="14">
        <f t="shared" si="83"/>
        <v>1.2428973985952325</v>
      </c>
      <c r="P947" s="14">
        <f t="shared" si="83"/>
        <v>-25.210884898973745</v>
      </c>
      <c r="Q947" s="14">
        <f t="shared" si="83"/>
        <v>45.170598240205436</v>
      </c>
      <c r="R947" s="14">
        <f t="shared" si="83"/>
        <v>164.5522740914239</v>
      </c>
      <c r="S947" s="22" t="s">
        <v>54</v>
      </c>
    </row>
    <row r="948" spans="1:19" s="4" customFormat="1">
      <c r="A948" s="23" t="s">
        <v>50</v>
      </c>
      <c r="B948" s="24">
        <f t="shared" ref="B948:R948" si="84">100*((SUM(B928:B945)-B928-B931)-B949)/B949</f>
        <v>-0.35572974885749292</v>
      </c>
      <c r="C948" s="24">
        <f t="shared" si="84"/>
        <v>-5.63768543229107E-3</v>
      </c>
      <c r="D948" s="24">
        <f t="shared" si="84"/>
        <v>0.30354014291422021</v>
      </c>
      <c r="E948" s="24">
        <f t="shared" si="84"/>
        <v>-0.55953527729255315</v>
      </c>
      <c r="F948" s="24">
        <f t="shared" si="84"/>
        <v>-0.73144885483823729</v>
      </c>
      <c r="G948" s="24">
        <f t="shared" si="84"/>
        <v>-0.47876686239717953</v>
      </c>
      <c r="H948" s="24">
        <f t="shared" si="84"/>
        <v>-3.7901339008501476E-2</v>
      </c>
      <c r="I948" s="24">
        <f t="shared" si="84"/>
        <v>3.0838214730495675E-9</v>
      </c>
      <c r="J948" s="24">
        <f t="shared" si="84"/>
        <v>2.6378347426346395E-9</v>
      </c>
      <c r="K948" s="24">
        <f t="shared" si="84"/>
        <v>0.18168023099704414</v>
      </c>
      <c r="L948" s="24">
        <f t="shared" si="84"/>
        <v>-4.4022513167399087E-2</v>
      </c>
      <c r="M948" s="24">
        <f t="shared" si="84"/>
        <v>0.47121538528077161</v>
      </c>
      <c r="N948" s="24">
        <f t="shared" si="84"/>
        <v>-9.9685122207891622E-2</v>
      </c>
      <c r="O948" s="24">
        <f t="shared" si="84"/>
        <v>3.4502854878539786E-3</v>
      </c>
      <c r="P948" s="24">
        <f t="shared" si="84"/>
        <v>-6.7609390632624042E-2</v>
      </c>
      <c r="Q948" s="24">
        <f t="shared" si="84"/>
        <v>0.1231119853208838</v>
      </c>
      <c r="R948" s="24">
        <f t="shared" si="84"/>
        <v>0.45349688567831548</v>
      </c>
      <c r="S948" s="23" t="s">
        <v>55</v>
      </c>
    </row>
    <row r="949" spans="1:19" s="4" customFormat="1">
      <c r="A949" s="19" t="s">
        <v>51</v>
      </c>
      <c r="B949" s="20">
        <v>22966.421920346416</v>
      </c>
      <c r="C949" s="20">
        <v>24101.453209093848</v>
      </c>
      <c r="D949" s="20">
        <v>22395.950967885219</v>
      </c>
      <c r="E949" s="20">
        <v>23348.35836656822</v>
      </c>
      <c r="F949" s="20">
        <v>24878.507510664218</v>
      </c>
      <c r="G949" s="20">
        <v>24582.718588243319</v>
      </c>
      <c r="H949" s="20">
        <v>26220.176265193983</v>
      </c>
      <c r="I949" s="20">
        <v>26590.280673050001</v>
      </c>
      <c r="J949" s="20">
        <v>29190.609629499999</v>
      </c>
      <c r="K949" s="20">
        <v>28231.823949207905</v>
      </c>
      <c r="L949" s="20">
        <v>29999.177899543982</v>
      </c>
      <c r="M949" s="20">
        <v>30673.677315388009</v>
      </c>
      <c r="N949" s="20">
        <v>32992.117919024255</v>
      </c>
      <c r="O949" s="20">
        <v>36023.030644003156</v>
      </c>
      <c r="P949" s="20">
        <v>37289.028436840483</v>
      </c>
      <c r="Q949" s="20">
        <v>36690.658608478334</v>
      </c>
      <c r="R949" s="20">
        <v>36285.204879697405</v>
      </c>
      <c r="S949" s="19" t="s">
        <v>56</v>
      </c>
    </row>
    <row r="950" spans="1:19" s="28" customFormat="1">
      <c r="A950" s="21" t="s">
        <v>52</v>
      </c>
      <c r="B950" s="21"/>
      <c r="C950" s="21"/>
      <c r="D950" s="21"/>
      <c r="E950" s="21"/>
      <c r="F950" s="21"/>
      <c r="G950" s="21"/>
      <c r="H950" s="21"/>
      <c r="I950" s="21"/>
      <c r="J950" s="21"/>
      <c r="K950" s="21" t="s">
        <v>57</v>
      </c>
      <c r="L950" s="21"/>
      <c r="M950" s="21"/>
      <c r="N950" s="21"/>
      <c r="O950" s="21"/>
      <c r="P950" s="21"/>
      <c r="Q950" s="21"/>
      <c r="R950" s="21"/>
      <c r="S950" s="21"/>
    </row>
    <row r="951" spans="1:19" s="28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2013-04-11T04:18:09Z</dcterms:modified>
</cp:coreProperties>
</file>